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现代职业教育质量提升计划" sheetId="3" r:id="rId1"/>
    <sheet name="中等职业教育免学费中央补助资金（绩效工资）" sheetId="4" r:id="rId2"/>
    <sheet name="直属院校基础设施建设补助" sheetId="5" r:id="rId3"/>
  </sheets>
  <calcPr calcId="144525"/>
</workbook>
</file>

<file path=xl/sharedStrings.xml><?xml version="1.0" encoding="utf-8"?>
<sst xmlns="http://schemas.openxmlformats.org/spreadsheetml/2006/main" count="536" uniqueCount="213">
  <si>
    <r>
      <rPr>
        <b/>
        <sz val="18"/>
        <color rgb="FF000000"/>
        <rFont val="宋体"/>
        <charset val="134"/>
      </rPr>
      <t>2022年度预算项目绩效自评表</t>
    </r>
  </si>
  <si>
    <t>项目名称</t>
  </si>
  <si>
    <t>2022年现代职业教育发展专项资金</t>
  </si>
  <si>
    <t>项目编码</t>
  </si>
  <si>
    <t>450000220450100023896</t>
  </si>
  <si>
    <t>项目实施单位</t>
  </si>
  <si>
    <t>501010-广西梧州农业学校</t>
  </si>
  <si>
    <t>主管部门</t>
  </si>
  <si>
    <t>501-广西壮族自治区农业农村厅</t>
  </si>
  <si>
    <t>预算执行情况
(万元)</t>
  </si>
  <si>
    <t>资金来源</t>
  </si>
  <si>
    <t>年初预算数</t>
  </si>
  <si>
    <t>年中预算调整数</t>
  </si>
  <si>
    <t>调整后预算数</t>
  </si>
  <si>
    <t>实际支出数</t>
  </si>
  <si>
    <t>预算执行率(%)</t>
  </si>
  <si>
    <t>合计</t>
  </si>
  <si>
    <t>其中：一般公共预算拨款</t>
  </si>
  <si>
    <t>其中: 上级</t>
  </si>
  <si>
    <t>0.0</t>
  </si>
  <si>
    <t>0</t>
  </si>
  <si>
    <t xml:space="preserve">      本级</t>
  </si>
  <si>
    <t>412.0</t>
  </si>
  <si>
    <t>-0.3078</t>
  </si>
  <si>
    <t>411.6922</t>
  </si>
  <si>
    <t>100</t>
  </si>
  <si>
    <t>政府性基金</t>
  </si>
  <si>
    <t xml:space="preserve"> ——</t>
  </si>
  <si>
    <t xml:space="preserve">  国有资本经营预算</t>
  </si>
  <si>
    <t xml:space="preserve">      其他资金</t>
  </si>
  <si>
    <t>财政拨款预算调整率（%）</t>
  </si>
  <si>
    <t>调整原因说明</t>
  </si>
  <si>
    <t/>
  </si>
  <si>
    <t>项目概况（包括项目立项依据、可行性和必要性、支持范围、实施内容等）</t>
  </si>
  <si>
    <t>一、项目依据                                                                                             1.广西壮族自治区人民政府关于贯彻&lt;国务院关于加快发展现代职业教育的决定&gt;的实施意见》（桂政发〔2014〕43号）2.中共中央办公厅、国务院办公厅印发的《关于做好新时期教育对外开放工作的若干意见》。                    3.《国家职业教育改革实施方案》（国发〔2019〕4号）                                                           4.《广西梧州农业学校职业教育提质培优行动计划（2021-2023年）任务（项目）实施方案》《广西梧州农业学校“十四五”规划》                                                                                          二、必要性和可行性：                                                                                             1.缓解到信都校区轮流上课教师食宿问题，改善学生学习生活条件，提升学校办学条件。                              
2.沙盘模拟经营赛项、学生文明风采， 能够给学生更多的发展机会和空间，增强社会影响力                                                                                                                                                                                                                                                                                                                                                                                                                                                                                                                                                 三、实施内容：                                                                                    （一）职业院校承办技能大赛及文明风采经费12万元。                                                  （二）中等职业学校办学条件达标建设经费400万元。                                                                                                                           1.食宿综合楼（学生饭堂）续建62万元。2.信都校区办公楼（六层）改学生宿舍60间135万元：3.家具用具及设备购置203万元</t>
  </si>
  <si>
    <t>项目起始时间</t>
  </si>
  <si>
    <t>项目终止时间</t>
  </si>
  <si>
    <t>项目实施进度安排</t>
  </si>
  <si>
    <t xml:space="preserve">第一季度完成前期工作；第二季度完成招投标；第三季度按合同支付项目款；第四季度完成项目结算验收    </t>
  </si>
  <si>
    <t>年度绩效目标</t>
  </si>
  <si>
    <t xml:space="preserve">项目建成，可以增加信都校区600名学生住宿和1000名学生就餐需要，缓解到信都校区轮流上课教师食宿问题，改善学生学习生活条件，提升学校办学条件。      </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</si>
  <si>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</si>
  <si>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</si>
  <si>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</si>
  <si>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</si>
  <si>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</si>
  <si>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</si>
  <si>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</si>
  <si>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</si>
  <si>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</si>
  <si>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</si>
  <si>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</si>
  <si>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</si>
  <si>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</si>
  <si>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</si>
  <si>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装修食堂面积</t>
  </si>
  <si>
    <t>≥500平方米</t>
  </si>
  <si>
    <t>7</t>
  </si>
  <si>
    <t>500</t>
  </si>
  <si>
    <t>完成装修食堂面积500平方米</t>
  </si>
  <si>
    <t>宿舍改建间数</t>
  </si>
  <si>
    <t>≥60间</t>
  </si>
  <si>
    <t>6</t>
  </si>
  <si>
    <t>60</t>
  </si>
  <si>
    <t>完成宿舍改建60间</t>
  </si>
  <si>
    <t>设备购置</t>
  </si>
  <si>
    <t>≥1854个</t>
  </si>
  <si>
    <t>1854</t>
  </si>
  <si>
    <t>采购1、空调114台 2、床377张 3、课桌椅226套 4、热水系统1套5、厨具20套</t>
  </si>
  <si>
    <t>质量指标</t>
  </si>
  <si>
    <t>工程骏工验收合格率</t>
  </si>
  <si>
    <t>＝100%</t>
  </si>
  <si>
    <t>5</t>
  </si>
  <si>
    <t>工程骏工验收合格率为100%</t>
  </si>
  <si>
    <t>经费支付合规性</t>
  </si>
  <si>
    <t>严格执行相关财经法规、制度</t>
  </si>
  <si>
    <t>达成预期指标</t>
  </si>
  <si>
    <t>经费按照相关制度支出</t>
  </si>
  <si>
    <t>时效指标</t>
  </si>
  <si>
    <t>项目完成及时率</t>
  </si>
  <si>
    <t>≥90%</t>
  </si>
  <si>
    <t>90</t>
  </si>
  <si>
    <t>项目完成及时率90%</t>
  </si>
  <si>
    <t>经费支出时效性</t>
  </si>
  <si>
    <t>2022年12月30日</t>
  </si>
  <si>
    <t>3</t>
  </si>
  <si>
    <t>2022年12月30日前完成</t>
  </si>
  <si>
    <t>经费支付进度慢，全部支付完成在12月30日</t>
  </si>
  <si>
    <t>成本指标</t>
  </si>
  <si>
    <t>≤62万元</t>
  </si>
  <si>
    <t>2</t>
  </si>
  <si>
    <t>62</t>
  </si>
  <si>
    <t>装修食堂62万元</t>
  </si>
  <si>
    <t>≤135万元</t>
  </si>
  <si>
    <t>1</t>
  </si>
  <si>
    <t>134.69</t>
  </si>
  <si>
    <t>宿舍改建134.69万元</t>
  </si>
  <si>
    <t>≤203万元</t>
  </si>
  <si>
    <t>203</t>
  </si>
  <si>
    <t>设备购置203万元</t>
  </si>
  <si>
    <t>承办技能大赛文明风采</t>
  </si>
  <si>
    <t>≤12万元</t>
  </si>
  <si>
    <t>12</t>
  </si>
  <si>
    <t>承办技能大赛12万元</t>
  </si>
  <si>
    <t>项目总成本</t>
  </si>
  <si>
    <t>≤412万元</t>
  </si>
  <si>
    <t>412</t>
  </si>
  <si>
    <t>项目总成本412万元</t>
  </si>
  <si>
    <t>效益指标</t>
  </si>
  <si>
    <t>社会效益指标</t>
  </si>
  <si>
    <t>受益学生人数</t>
  </si>
  <si>
    <t>≥1000人</t>
  </si>
  <si>
    <t>15</t>
  </si>
  <si>
    <t>1000</t>
  </si>
  <si>
    <t>受益学生人数1000人</t>
  </si>
  <si>
    <t>对学校办学和学生住宿条件改善程度</t>
  </si>
  <si>
    <t>改善明显</t>
  </si>
  <si>
    <t>对学校办学和学生改善明显</t>
  </si>
  <si>
    <t>满意度指标</t>
  </si>
  <si>
    <t>服务对象满意度</t>
  </si>
  <si>
    <t>师生满意度</t>
  </si>
  <si>
    <t>≥95%</t>
  </si>
  <si>
    <t>10</t>
  </si>
  <si>
    <t>师生满意度为100%</t>
  </si>
  <si>
    <t>中等职业教育免学费中央补助资金（绩效工资）</t>
  </si>
  <si>
    <t>450000210250118565831</t>
  </si>
  <si>
    <t>903.95</t>
  </si>
  <si>
    <t>一、项目依据：                                                                                                                                                1、财政部《关于深化改革地方事业单位改革做好财政相关工作的通知》（财综〔2016〕14号）。                                               /          2、人社厅、财政厅《关于加强自治区本级事业单位绩效工资总量核定管理工作的通知》（桂人社发〔2016〕29号。                                         .          3、人社厅、财政厅《关于自治区本级事业单位绩效工资总量经费保障有关问题的补充通知》（桂财综〔2016〕59号）                                       二、必要性可行性：根据《关于自治区本级事业单位工作人员实施绩效工资的通知》（桂人社发[2011]190号），保障实名编人员绩效工资发放及缴纳相应的“五险两金”。                                                                                                                                             三、建设内容  绩效工资安排2022年人社厅批复我校的绩效工资标准：7.38万元/人.年。我校在编在职128人，绩效工资总量128×7.38=944.64万元。另加计提511.99万元，合计1456.63万元（其中免学费810万元，非税收入、其他收入、历年结余646.63万元）                                                                                                                                            1、医疗保险944.64万元×6.5%=61.40万元                                                                                                      2、非驻邕医疗费944.64万元×4%=37.79万元                                                                                                       3、工会费944.64万元×2%=18.89万元                                                                                                              4、失业保险944.64万元×0.5%＝4.72万元                                                                                                             5、工伤保险944.64万元×0.2%＝1.89万元                                                                                                         6、养老保险944.64万元×16%＝151.14万元                                                                                                                              7、对个人和家庭补助944.64万元×5%=47.23万元                                                                                                8、职业年金944.64万元×8%=75.57万元                                                                                                          9、住房公积金944.64万元×12%=113.36万元                                                                                                           三、资金来源中等职业教育免学费中央补助资金570.19万元,本次安排712.73(其中中央资金570.19万元，自治区资金142.54万元)</t>
  </si>
  <si>
    <t xml:space="preserve"> 每月按时发放工资及绩效，及时缴纳“五险二金”，第一季度完成21%；第二季度完成48%，第三季度完成69%；第四季度完成100%。</t>
  </si>
  <si>
    <t xml:space="preserve">保障实名编人员绩效工资发放及缴纳相应的“五险两金”。     </t>
  </si>
  <si>
    <t>经费支付事业单位员工数量</t>
  </si>
  <si>
    <t>≥121人</t>
  </si>
  <si>
    <t>20</t>
  </si>
  <si>
    <t>121</t>
  </si>
  <si>
    <t>每月按时完成绩效发放</t>
  </si>
  <si>
    <t>5人工作调动、1人辞职、1人退休</t>
  </si>
  <si>
    <t>合规</t>
  </si>
  <si>
    <t>根据经费支出制度发放</t>
  </si>
  <si>
    <t>经费支付时间</t>
  </si>
  <si>
    <t>每月20日前</t>
  </si>
  <si>
    <t>每月30日前完成发放</t>
  </si>
  <si>
    <t>经费总成本</t>
  </si>
  <si>
    <t>≤570.19万元</t>
  </si>
  <si>
    <t>4</t>
  </si>
  <si>
    <t>570.19</t>
  </si>
  <si>
    <t>项目资金570.19万元</t>
  </si>
  <si>
    <t>经费成本</t>
  </si>
  <si>
    <t>≤333.76万元</t>
  </si>
  <si>
    <t>333.76</t>
  </si>
  <si>
    <t>项目实际支出333.76万元</t>
  </si>
  <si>
    <t>人均经费标准</t>
  </si>
  <si>
    <t>≤7.47万元</t>
  </si>
  <si>
    <t>7.47</t>
  </si>
  <si>
    <t>人均发放7.47万元</t>
  </si>
  <si>
    <t>为社会提供就业岗位数量</t>
  </si>
  <si>
    <t>≥128个</t>
  </si>
  <si>
    <t>7.5</t>
  </si>
  <si>
    <t>6.79</t>
  </si>
  <si>
    <t>实际完成121个岗位</t>
  </si>
  <si>
    <t>服务群众（学生）人次增长率</t>
  </si>
  <si>
    <t>≥5%</t>
  </si>
  <si>
    <t>服务群众（学生）人次增长率5%</t>
  </si>
  <si>
    <t>可持续影响指标</t>
  </si>
  <si>
    <t>在职员工稳定率</t>
  </si>
  <si>
    <t>95</t>
  </si>
  <si>
    <t>在职员工稳定率95%</t>
  </si>
  <si>
    <t>事业单位员工本科以上学历率</t>
  </si>
  <si>
    <t>事业单位员工本科以上学历率90%</t>
  </si>
  <si>
    <t>事业单位在职人员满意度</t>
  </si>
  <si>
    <t>共发放问卷121份，回收有效问卷119份，满意人数119人，不满意人数0人，满意率达100%</t>
  </si>
  <si>
    <t>直属院校基础设施建设补助</t>
  </si>
  <si>
    <t>450000210250115245254</t>
  </si>
  <si>
    <t>944.4</t>
  </si>
  <si>
    <t>944.209</t>
  </si>
  <si>
    <t>99.98</t>
  </si>
  <si>
    <t>一、项目依据                                                                                                                                  《广西壮族自治区人民政府关于加快改革创新全面振兴教育的决定》（桂发〔2014〕2号）                                                            （二）《广西壮族自治区人民政府关于进一步加大教育投入加快教育发展的意见》（桂政发〔2014〕11号）                                                      （三）《广西梧州农业学校“十四五”规划》                                                                                                      （四）《国务院关于大力发展职业教育的决定》（国发〔2005〕35号）。                                                                                                  二、必要性可行性：                                                                                                                             加快推进职业教育布局结构和基础能力建设，全面提高职业教育教学质量，深化教育教学改革，实行工学结合，提高学生职业技能和创业能力。支持中等职业学校不断改善办学条件，加强实训基地建设，支持校企合作，加快发展现代职业教育。                                                                                                  未来2025年，在校生规模7000-7500人，年均社会培训超过2500人次，技能鉴定1500人次。办学条件显著改善，基础设施满足学校发展需求，建筑面积达到80000平方米以上，各种配套设施完善，各示范专业设备充足、管理标准，实训基地集“产、教、学、研”及技能鉴定和技术服务于一体。                                                                                                                                               二、项目建设内容：                                                                                                                        全部为一般公共预算（自治区本级）资金944.4万元，该项目为一般项目，实施年限一年。                                                                                                                                                  1. 食宿综合楼缺口46.4万元。                                                                                                                       2.八步校区校园文化广场提质改造500万元。                                                                                                   3.信都校区体育馆398万元。</t>
  </si>
  <si>
    <t>改善信都校区文化设施，营造更好人文环境。更有利于“三农”人才培养，振兴乡村；网络升级提高学校的管理能力和水平，保证网络信息安全。改善我校信都校区无学生食堂的历史，为学校扩大招生规模（计划信都校区容纳1000名学生），改善学生、教师的学习生活环境。</t>
  </si>
  <si>
    <t>装修食堂面积500平方米</t>
  </si>
  <si>
    <t>体育馆建设面积</t>
  </si>
  <si>
    <t>≥2132.8平方米</t>
  </si>
  <si>
    <t>2132.8</t>
  </si>
  <si>
    <t>体育馆建设面积2132.8平方米</t>
  </si>
  <si>
    <t>校园文化广场体质改造工程项</t>
  </si>
  <si>
    <t>≥1项</t>
  </si>
  <si>
    <t>校园文化广场体质改造工程1项</t>
  </si>
  <si>
    <t>教师宿舍</t>
  </si>
  <si>
    <t>≥9间</t>
  </si>
  <si>
    <t>9</t>
  </si>
  <si>
    <t>教师宿舍9间</t>
  </si>
  <si>
    <t>工程骏工验收合格率100%</t>
  </si>
  <si>
    <t>按经费支付制度执行</t>
  </si>
  <si>
    <t>2022年11月30日</t>
  </si>
  <si>
    <t>食堂、宿舍配套设施成本</t>
  </si>
  <si>
    <t>≤46.4万元</t>
  </si>
  <si>
    <t>97.12</t>
  </si>
  <si>
    <t>食堂、宿舍配套设施成本97.12万元</t>
  </si>
  <si>
    <t>前期启动项目时间匆忙，为充分核对招标控制价，加国内外形势的影响，建材价格普遍上涨。</t>
  </si>
  <si>
    <t>≤944.4万元</t>
  </si>
  <si>
    <t>944.21</t>
  </si>
  <si>
    <t>项目总支出944.21万元</t>
  </si>
  <si>
    <t>政府采购结余0.19万元</t>
  </si>
  <si>
    <t>校园工程建设成本</t>
  </si>
  <si>
    <t>≤500万元</t>
  </si>
  <si>
    <t>434.62</t>
  </si>
  <si>
    <t>校园工程建设434.62万元</t>
  </si>
  <si>
    <t>体育馆建设成本</t>
  </si>
  <si>
    <t>≤398万元</t>
  </si>
  <si>
    <t>412.66</t>
  </si>
  <si>
    <t>2.89</t>
  </si>
  <si>
    <t>体育馆建设412.66万元</t>
  </si>
  <si>
    <t>2022年7月受雨水影响导致工期延期合计12天，后期因疫情防控导致物流停运，导致建筑材料、设备运输收限。</t>
  </si>
  <si>
    <t>学校办学和学生住宿条件改善程</t>
  </si>
  <si>
    <t>调查人数320人，回收有效问卷310份，满意人数310人，不满意人数0人，满意率100%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</si>
</sst>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3">
    <font>
      <sz val="11"/>
      <color theme="1"/>
      <name val="等线"/>
      <charset val="134"/>
      <scheme val="minor"/>
    </font>
    <font>
      <sz val="10"/>
      <name val="Arial"/>
      <charset val="134"/>
    </font>
    <font>
      <sz val="10"/>
      <color rgb="FFFF0000"/>
      <name val="Arial"/>
      <charset val="134"/>
    </font>
    <font>
      <b/>
      <sz val="18"/>
      <color rgb="FF000000"/>
      <name val="宋体"/>
      <charset val="134"/>
    </font>
    <font>
      <sz val="11"/>
      <name val="宋体"/>
      <charset val="134"/>
    </font>
    <font>
      <b/>
      <sz val="11"/>
      <name val="仿宋_GB2312"/>
      <charset val="134"/>
    </font>
    <font>
      <b/>
      <sz val="11"/>
      <name val="宋体"/>
      <charset val="134"/>
    </font>
    <font>
      <b/>
      <sz val="11"/>
      <color rgb="FF000000"/>
      <name val="宋体"/>
      <charset val="134"/>
    </font>
    <font>
      <sz val="11"/>
      <name val="仿宋_GB2312"/>
      <charset val="134"/>
    </font>
    <font>
      <sz val="11"/>
      <color rgb="FFFF0000"/>
      <name val="Calibri"/>
      <charset val="134"/>
    </font>
    <font>
      <sz val="11"/>
      <color rgb="FF000000"/>
      <name val="Calibri"/>
      <charset val="134"/>
    </font>
    <font>
      <sz val="11"/>
      <color rgb="FFFF0000"/>
      <name val="宋体"/>
      <charset val="134"/>
    </font>
    <font>
      <sz val="11"/>
      <color rgb="FF000000"/>
      <name val="宋体"/>
      <charset val="134"/>
    </font>
    <font>
      <sz val="11"/>
      <color rgb="FFFF0000"/>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3"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4">
    <xf numFmtId="0" fontId="0" fillId="0" borderId="0" xfId="0"/>
    <xf numFmtId="0" fontId="1" fillId="0" borderId="0" xfId="0" applyNumberFormat="1" applyFont="1" applyFill="1" applyBorder="1" applyAlignment="1" applyProtection="1"/>
    <xf numFmtId="0" fontId="1" fillId="0" borderId="0" xfId="0" applyFont="1" applyFill="1" applyBorder="1" applyAlignment="1"/>
    <xf numFmtId="0" fontId="2" fillId="0" borderId="0" xfId="0" applyNumberFormat="1" applyFont="1" applyFill="1" applyBorder="1" applyAlignment="1" applyProtection="1">
      <alignment horizontal="left" vertical="top"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right" vertical="center"/>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vertical="center"/>
    </xf>
    <xf numFmtId="0" fontId="7" fillId="0" borderId="1" xfId="0" applyFont="1" applyFill="1" applyBorder="1" applyAlignment="1">
      <alignment horizontal="center" vertical="center" wrapText="1"/>
    </xf>
    <xf numFmtId="10" fontId="4"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left" vertical="center" wrapText="1"/>
    </xf>
    <xf numFmtId="14" fontId="4" fillId="0" borderId="1" xfId="0" applyNumberFormat="1" applyFont="1" applyFill="1" applyBorder="1" applyAlignment="1" applyProtection="1">
      <alignment horizontal="center" vertical="center"/>
    </xf>
    <xf numFmtId="14" fontId="4"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xf>
    <xf numFmtId="31" fontId="4" fillId="0" borderId="1" xfId="0" applyNumberFormat="1" applyFont="1" applyFill="1" applyBorder="1" applyAlignment="1">
      <alignment horizontal="center" vertical="center" wrapText="1"/>
    </xf>
    <xf numFmtId="0" fontId="1" fillId="0" borderId="0" xfId="0" applyFont="1" applyFill="1" applyBorder="1" applyAlignment="1">
      <alignment wrapText="1"/>
    </xf>
    <xf numFmtId="0" fontId="9" fillId="0" borderId="0" xfId="0" applyFont="1" applyFill="1" applyBorder="1" applyAlignment="1" applyProtection="1">
      <alignment horizontal="left" vertical="top" wrapText="1"/>
    </xf>
    <xf numFmtId="0" fontId="10" fillId="0" borderId="0" xfId="0" applyFont="1" applyFill="1" applyBorder="1" applyAlignment="1" applyProtection="1"/>
    <xf numFmtId="0" fontId="11" fillId="0" borderId="0" xfId="0" applyFont="1" applyFill="1" applyBorder="1" applyAlignment="1" applyProtection="1">
      <alignment horizontal="left" vertical="top" wrapText="1"/>
    </xf>
    <xf numFmtId="0" fontId="12" fillId="0" borderId="0" xfId="0" applyFont="1" applyFill="1" applyBorder="1" applyAlignment="1" applyProtection="1">
      <alignment horizontal="center" vertical="center"/>
    </xf>
    <xf numFmtId="0" fontId="13" fillId="0" borderId="0" xfId="0" applyFont="1" applyAlignment="1">
      <alignment horizontal="left" vertical="center" wrapText="1"/>
    </xf>
    <xf numFmtId="0" fontId="2" fillId="0" borderId="0" xfId="0" applyFont="1" applyFill="1" applyBorder="1" applyAlignment="1">
      <alignment horizontal="left" vertical="top" wrapText="1"/>
    </xf>
    <xf numFmtId="0" fontId="1" fillId="0" borderId="0" xfId="0" applyFont="1" applyFill="1" applyAlignment="1">
      <alignment wrapText="1"/>
    </xf>
    <xf numFmtId="0" fontId="13" fillId="0" borderId="0" xfId="0" applyFont="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tabSelected="1" workbookViewId="0">
      <selection activeCell="L16" sqref="L16"/>
    </sheetView>
  </sheetViews>
  <sheetFormatPr defaultColWidth="9" defaultRowHeight="14.25"/>
  <cols>
    <col min="11" max="11" width="27.5" customWidth="1"/>
    <col min="12" max="12" width="17.25" customWidth="1"/>
  </cols>
  <sheetData>
    <row r="1" ht="22.5" spans="1:11">
      <c r="A1" s="4" t="s">
        <v>0</v>
      </c>
      <c r="B1" s="4"/>
      <c r="C1" s="4"/>
      <c r="D1" s="4"/>
      <c r="E1" s="4"/>
      <c r="F1" s="4"/>
      <c r="G1" s="4"/>
      <c r="H1" s="4"/>
      <c r="I1" s="4"/>
      <c r="J1" s="4"/>
      <c r="K1" s="4"/>
    </row>
    <row r="2" spans="1:11">
      <c r="A2" s="5" t="s">
        <v>1</v>
      </c>
      <c r="B2" s="5"/>
      <c r="C2" s="6" t="s">
        <v>2</v>
      </c>
      <c r="D2" s="6"/>
      <c r="E2" s="6"/>
      <c r="F2" s="5" t="s">
        <v>3</v>
      </c>
      <c r="G2" s="5" t="s">
        <v>4</v>
      </c>
      <c r="H2" s="5"/>
      <c r="I2" s="5"/>
      <c r="J2" s="5"/>
      <c r="K2" s="5"/>
    </row>
    <row r="3" spans="1:11">
      <c r="A3" s="5" t="s">
        <v>5</v>
      </c>
      <c r="B3" s="5"/>
      <c r="C3" s="5" t="s">
        <v>6</v>
      </c>
      <c r="D3" s="5"/>
      <c r="E3" s="5"/>
      <c r="F3" s="5" t="s">
        <v>7</v>
      </c>
      <c r="G3" s="5" t="s">
        <v>8</v>
      </c>
      <c r="H3" s="5"/>
      <c r="I3" s="5"/>
      <c r="J3" s="5"/>
      <c r="K3" s="5"/>
    </row>
    <row r="4" ht="40.5" spans="1:11">
      <c r="A4" s="7" t="s">
        <v>9</v>
      </c>
      <c r="B4" s="7"/>
      <c r="C4" s="8" t="s">
        <v>10</v>
      </c>
      <c r="D4" s="8"/>
      <c r="E4" s="8" t="s">
        <v>11</v>
      </c>
      <c r="F4" s="8"/>
      <c r="G4" s="8" t="s">
        <v>12</v>
      </c>
      <c r="H4" s="8" t="s">
        <v>13</v>
      </c>
      <c r="I4" s="8" t="s">
        <v>14</v>
      </c>
      <c r="J4" s="8" t="s">
        <v>15</v>
      </c>
      <c r="K4" s="8"/>
    </row>
    <row r="5" spans="1:11">
      <c r="A5" s="7"/>
      <c r="B5" s="7"/>
      <c r="C5" s="9" t="s">
        <v>16</v>
      </c>
      <c r="D5" s="9"/>
      <c r="E5" s="5">
        <f t="shared" ref="E5:I5" si="0">E6+E7+E8+E9+E10</f>
        <v>412</v>
      </c>
      <c r="F5" s="5"/>
      <c r="G5" s="5">
        <f t="shared" si="0"/>
        <v>-0.3078</v>
      </c>
      <c r="H5" s="7">
        <f t="shared" si="0"/>
        <v>411.6922</v>
      </c>
      <c r="I5" s="7">
        <f t="shared" si="0"/>
        <v>411.6922</v>
      </c>
      <c r="J5" s="13">
        <f>I5/H5</f>
        <v>1</v>
      </c>
      <c r="K5" s="13"/>
    </row>
    <row r="6" spans="1:11">
      <c r="A6" s="7"/>
      <c r="B6" s="7"/>
      <c r="C6" s="10" t="s">
        <v>17</v>
      </c>
      <c r="D6" s="11" t="s">
        <v>18</v>
      </c>
      <c r="E6" s="5" t="s">
        <v>19</v>
      </c>
      <c r="F6" s="5"/>
      <c r="G6" s="5" t="s">
        <v>19</v>
      </c>
      <c r="H6" s="7" t="s">
        <v>19</v>
      </c>
      <c r="I6" s="7" t="s">
        <v>19</v>
      </c>
      <c r="J6" s="5" t="s">
        <v>20</v>
      </c>
      <c r="K6" s="5"/>
    </row>
    <row r="7" spans="1:11">
      <c r="A7" s="7"/>
      <c r="B7" s="7"/>
      <c r="C7" s="10"/>
      <c r="D7" s="11" t="s">
        <v>21</v>
      </c>
      <c r="E7" s="5" t="s">
        <v>22</v>
      </c>
      <c r="F7" s="5"/>
      <c r="G7" s="5" t="s">
        <v>23</v>
      </c>
      <c r="H7" s="7" t="s">
        <v>24</v>
      </c>
      <c r="I7" s="7" t="s">
        <v>24</v>
      </c>
      <c r="J7" s="5" t="s">
        <v>25</v>
      </c>
      <c r="K7" s="5"/>
    </row>
    <row r="8" spans="1:11">
      <c r="A8" s="7"/>
      <c r="B8" s="7"/>
      <c r="C8" s="5" t="s">
        <v>26</v>
      </c>
      <c r="D8" s="12" t="s">
        <v>27</v>
      </c>
      <c r="E8" s="5" t="s">
        <v>19</v>
      </c>
      <c r="F8" s="5"/>
      <c r="G8" s="5" t="s">
        <v>19</v>
      </c>
      <c r="H8" s="7" t="s">
        <v>19</v>
      </c>
      <c r="I8" s="7" t="s">
        <v>19</v>
      </c>
      <c r="J8" s="5" t="s">
        <v>20</v>
      </c>
      <c r="K8" s="5"/>
    </row>
    <row r="9" spans="1:11">
      <c r="A9" s="7"/>
      <c r="B9" s="7"/>
      <c r="C9" s="5" t="s">
        <v>28</v>
      </c>
      <c r="D9" s="12" t="s">
        <v>27</v>
      </c>
      <c r="E9" s="5" t="s">
        <v>19</v>
      </c>
      <c r="F9" s="5"/>
      <c r="G9" s="5" t="s">
        <v>19</v>
      </c>
      <c r="H9" s="7" t="s">
        <v>19</v>
      </c>
      <c r="I9" s="7" t="s">
        <v>19</v>
      </c>
      <c r="J9" s="5" t="s">
        <v>20</v>
      </c>
      <c r="K9" s="5"/>
    </row>
    <row r="10" spans="1:11">
      <c r="A10" s="7"/>
      <c r="B10" s="7"/>
      <c r="C10" s="10" t="s">
        <v>29</v>
      </c>
      <c r="D10" s="12" t="s">
        <v>27</v>
      </c>
      <c r="E10" s="5" t="s">
        <v>19</v>
      </c>
      <c r="F10" s="5"/>
      <c r="G10" s="5" t="s">
        <v>19</v>
      </c>
      <c r="H10" s="7" t="s">
        <v>19</v>
      </c>
      <c r="I10" s="7" t="s">
        <v>19</v>
      </c>
      <c r="J10" s="5" t="s">
        <v>20</v>
      </c>
      <c r="K10" s="5"/>
    </row>
    <row r="11" spans="1:11">
      <c r="A11" s="7" t="s">
        <v>30</v>
      </c>
      <c r="B11" s="7"/>
      <c r="C11" s="13">
        <f>(G5-G10)/(E5-E10)</f>
        <v>-0.000747087378640777</v>
      </c>
      <c r="D11" s="13"/>
      <c r="E11" s="5" t="s">
        <v>31</v>
      </c>
      <c r="F11" s="5"/>
      <c r="G11" s="10" t="s">
        <v>32</v>
      </c>
      <c r="H11" s="10"/>
      <c r="I11" s="10"/>
      <c r="J11" s="10"/>
      <c r="K11" s="10"/>
    </row>
    <row r="12" ht="206" customHeight="1" spans="1:12">
      <c r="A12" s="7" t="s">
        <v>33</v>
      </c>
      <c r="B12" s="7"/>
      <c r="C12" s="14" t="s">
        <v>34</v>
      </c>
      <c r="D12" s="14"/>
      <c r="E12" s="14"/>
      <c r="F12" s="14"/>
      <c r="G12" s="14"/>
      <c r="H12" s="14"/>
      <c r="I12" s="14"/>
      <c r="J12" s="14"/>
      <c r="K12" s="14"/>
      <c r="L12" s="33"/>
    </row>
    <row r="13" ht="27" spans="1:12">
      <c r="A13" s="7" t="s">
        <v>35</v>
      </c>
      <c r="B13" s="7"/>
      <c r="C13" s="15">
        <v>44562</v>
      </c>
      <c r="D13" s="15"/>
      <c r="E13" s="15"/>
      <c r="F13" s="7" t="s">
        <v>36</v>
      </c>
      <c r="G13" s="16">
        <v>44926</v>
      </c>
      <c r="H13" s="16"/>
      <c r="I13" s="16"/>
      <c r="J13" s="16"/>
      <c r="K13" s="16"/>
      <c r="L13" s="28"/>
    </row>
    <row r="14" spans="1:12">
      <c r="A14" s="7" t="s">
        <v>37</v>
      </c>
      <c r="B14" s="7"/>
      <c r="C14" s="10" t="s">
        <v>38</v>
      </c>
      <c r="D14" s="10"/>
      <c r="E14" s="10"/>
      <c r="F14" s="10"/>
      <c r="G14" s="10"/>
      <c r="H14" s="10"/>
      <c r="I14" s="10"/>
      <c r="J14" s="10"/>
      <c r="K14" s="10"/>
      <c r="L14" s="30"/>
    </row>
    <row r="15" ht="66" customHeight="1" spans="1:11">
      <c r="A15" s="5" t="s">
        <v>39</v>
      </c>
      <c r="B15" s="5"/>
      <c r="C15" s="14" t="s">
        <v>40</v>
      </c>
      <c r="D15" s="14"/>
      <c r="E15" s="14"/>
      <c r="F15" s="14"/>
      <c r="G15" s="14"/>
      <c r="H15" s="14"/>
      <c r="I15" s="14"/>
      <c r="J15" s="14"/>
      <c r="K15" s="14"/>
    </row>
    <row r="16" ht="27" spans="1:11">
      <c r="A16" s="17" t="s">
        <v>41</v>
      </c>
      <c r="B16" s="17"/>
      <c r="C16" s="17"/>
      <c r="D16" s="18">
        <v>98</v>
      </c>
      <c r="E16" s="18"/>
      <c r="F16" s="19" t="s">
        <v>42</v>
      </c>
      <c r="G16" s="20">
        <f>IF(J5*10&gt;10,10,J5*10)</f>
        <v>10</v>
      </c>
      <c r="H16" s="20"/>
      <c r="I16" s="20"/>
      <c r="J16" s="20"/>
      <c r="K16" s="20"/>
    </row>
    <row r="17" ht="40.5" spans="1:11">
      <c r="A17" s="21" t="s">
        <v>43</v>
      </c>
      <c r="B17" s="8" t="s">
        <v>44</v>
      </c>
      <c r="C17" s="8" t="s">
        <v>45</v>
      </c>
      <c r="D17" s="8" t="s">
        <v>46</v>
      </c>
      <c r="E17" s="8"/>
      <c r="F17" s="8" t="s">
        <v>47</v>
      </c>
      <c r="G17" s="8" t="s">
        <v>48</v>
      </c>
      <c r="H17" s="8" t="s">
        <v>49</v>
      </c>
      <c r="I17" s="8" t="s">
        <v>50</v>
      </c>
      <c r="J17" s="8" t="s">
        <v>51</v>
      </c>
      <c r="K17" s="8" t="s">
        <v>52</v>
      </c>
    </row>
    <row r="18" ht="54" spans="1:11">
      <c r="A18" s="21"/>
      <c r="B18" s="21" t="s">
        <v>53</v>
      </c>
      <c r="C18" s="21" t="s">
        <v>54</v>
      </c>
      <c r="D18" s="22" t="s">
        <v>55</v>
      </c>
      <c r="E18" s="22"/>
      <c r="F18" s="21" t="s">
        <v>56</v>
      </c>
      <c r="G18" s="21" t="s">
        <v>57</v>
      </c>
      <c r="H18" s="21" t="s">
        <v>58</v>
      </c>
      <c r="I18" s="7" t="s">
        <v>57</v>
      </c>
      <c r="J18" s="14" t="s">
        <v>59</v>
      </c>
      <c r="K18" s="14" t="s">
        <v>32</v>
      </c>
    </row>
    <row r="19" ht="27" spans="1:11">
      <c r="A19" s="21"/>
      <c r="B19" s="21"/>
      <c r="C19" s="21"/>
      <c r="D19" s="22" t="s">
        <v>60</v>
      </c>
      <c r="E19" s="22"/>
      <c r="F19" s="21" t="s">
        <v>61</v>
      </c>
      <c r="G19" s="21" t="s">
        <v>62</v>
      </c>
      <c r="H19" s="21" t="s">
        <v>63</v>
      </c>
      <c r="I19" s="7" t="s">
        <v>62</v>
      </c>
      <c r="J19" s="14" t="s">
        <v>64</v>
      </c>
      <c r="K19" s="14" t="s">
        <v>32</v>
      </c>
    </row>
    <row r="20" ht="121.5" spans="1:11">
      <c r="A20" s="21"/>
      <c r="B20" s="21"/>
      <c r="C20" s="21"/>
      <c r="D20" s="22" t="s">
        <v>65</v>
      </c>
      <c r="E20" s="22"/>
      <c r="F20" s="21" t="s">
        <v>66</v>
      </c>
      <c r="G20" s="21" t="s">
        <v>57</v>
      </c>
      <c r="H20" s="21" t="s">
        <v>67</v>
      </c>
      <c r="I20" s="7" t="s">
        <v>57</v>
      </c>
      <c r="J20" s="14" t="s">
        <v>68</v>
      </c>
      <c r="K20" s="14" t="s">
        <v>32</v>
      </c>
    </row>
    <row r="21" ht="40.5" spans="1:11">
      <c r="A21" s="21"/>
      <c r="B21" s="21"/>
      <c r="C21" s="21" t="s">
        <v>69</v>
      </c>
      <c r="D21" s="22" t="s">
        <v>70</v>
      </c>
      <c r="E21" s="22"/>
      <c r="F21" s="23" t="s">
        <v>71</v>
      </c>
      <c r="G21" s="23" t="s">
        <v>72</v>
      </c>
      <c r="H21" s="23" t="s">
        <v>25</v>
      </c>
      <c r="I21" s="7" t="s">
        <v>72</v>
      </c>
      <c r="J21" s="14" t="s">
        <v>73</v>
      </c>
      <c r="K21" s="14" t="s">
        <v>32</v>
      </c>
    </row>
    <row r="22" ht="54" spans="1:11">
      <c r="A22" s="21"/>
      <c r="B22" s="21"/>
      <c r="C22" s="21"/>
      <c r="D22" s="22" t="s">
        <v>74</v>
      </c>
      <c r="E22" s="22"/>
      <c r="F22" s="21" t="s">
        <v>75</v>
      </c>
      <c r="G22" s="21" t="s">
        <v>72</v>
      </c>
      <c r="H22" s="21" t="s">
        <v>76</v>
      </c>
      <c r="I22" s="7" t="s">
        <v>72</v>
      </c>
      <c r="J22" s="14" t="s">
        <v>77</v>
      </c>
      <c r="K22" s="14" t="s">
        <v>32</v>
      </c>
    </row>
    <row r="23" ht="40.5" spans="1:11">
      <c r="A23" s="21"/>
      <c r="B23" s="21"/>
      <c r="C23" s="21" t="s">
        <v>78</v>
      </c>
      <c r="D23" s="22" t="s">
        <v>79</v>
      </c>
      <c r="E23" s="22"/>
      <c r="F23" s="23" t="s">
        <v>80</v>
      </c>
      <c r="G23" s="23" t="s">
        <v>72</v>
      </c>
      <c r="H23" s="23" t="s">
        <v>81</v>
      </c>
      <c r="I23" s="7" t="s">
        <v>72</v>
      </c>
      <c r="J23" s="14" t="s">
        <v>82</v>
      </c>
      <c r="K23" s="14" t="s">
        <v>32</v>
      </c>
    </row>
    <row r="24" ht="40.5" spans="1:11">
      <c r="A24" s="21"/>
      <c r="B24" s="21"/>
      <c r="C24" s="21"/>
      <c r="D24" s="22" t="s">
        <v>83</v>
      </c>
      <c r="E24" s="22"/>
      <c r="F24" s="21" t="s">
        <v>84</v>
      </c>
      <c r="G24" s="21" t="s">
        <v>72</v>
      </c>
      <c r="H24" s="21" t="s">
        <v>76</v>
      </c>
      <c r="I24" s="7" t="s">
        <v>85</v>
      </c>
      <c r="J24" s="14" t="s">
        <v>86</v>
      </c>
      <c r="K24" s="14" t="s">
        <v>87</v>
      </c>
    </row>
    <row r="25" ht="27" spans="1:11">
      <c r="A25" s="21"/>
      <c r="B25" s="21"/>
      <c r="C25" s="21" t="s">
        <v>88</v>
      </c>
      <c r="D25" s="22" t="s">
        <v>55</v>
      </c>
      <c r="E25" s="22"/>
      <c r="F25" s="23" t="s">
        <v>89</v>
      </c>
      <c r="G25" s="23" t="s">
        <v>90</v>
      </c>
      <c r="H25" s="23" t="s">
        <v>91</v>
      </c>
      <c r="I25" s="7" t="s">
        <v>90</v>
      </c>
      <c r="J25" s="14" t="s">
        <v>92</v>
      </c>
      <c r="K25" s="14" t="s">
        <v>32</v>
      </c>
    </row>
    <row r="26" ht="40.5" spans="1:11">
      <c r="A26" s="21"/>
      <c r="B26" s="21"/>
      <c r="C26" s="21"/>
      <c r="D26" s="22" t="s">
        <v>60</v>
      </c>
      <c r="E26" s="22"/>
      <c r="F26" s="21" t="s">
        <v>93</v>
      </c>
      <c r="G26" s="21" t="s">
        <v>94</v>
      </c>
      <c r="H26" s="21" t="s">
        <v>95</v>
      </c>
      <c r="I26" s="7" t="s">
        <v>94</v>
      </c>
      <c r="J26" s="14" t="s">
        <v>96</v>
      </c>
      <c r="K26" s="14" t="s">
        <v>32</v>
      </c>
    </row>
    <row r="27" ht="27" spans="1:11">
      <c r="A27" s="21"/>
      <c r="B27" s="21"/>
      <c r="C27" s="21"/>
      <c r="D27" s="22" t="s">
        <v>65</v>
      </c>
      <c r="E27" s="22"/>
      <c r="F27" s="21" t="s">
        <v>97</v>
      </c>
      <c r="G27" s="21" t="s">
        <v>85</v>
      </c>
      <c r="H27" s="21" t="s">
        <v>98</v>
      </c>
      <c r="I27" s="7" t="s">
        <v>85</v>
      </c>
      <c r="J27" s="14" t="s">
        <v>99</v>
      </c>
      <c r="K27" s="14" t="s">
        <v>32</v>
      </c>
    </row>
    <row r="28" ht="40.5" spans="1:11">
      <c r="A28" s="21"/>
      <c r="B28" s="21"/>
      <c r="C28" s="21"/>
      <c r="D28" s="22" t="s">
        <v>100</v>
      </c>
      <c r="E28" s="22"/>
      <c r="F28" s="21" t="s">
        <v>101</v>
      </c>
      <c r="G28" s="21" t="s">
        <v>90</v>
      </c>
      <c r="H28" s="21" t="s">
        <v>102</v>
      </c>
      <c r="I28" s="7" t="s">
        <v>90</v>
      </c>
      <c r="J28" s="14" t="s">
        <v>103</v>
      </c>
      <c r="K28" s="14" t="s">
        <v>32</v>
      </c>
    </row>
    <row r="29" ht="40.5" spans="1:11">
      <c r="A29" s="21"/>
      <c r="B29" s="21"/>
      <c r="C29" s="21"/>
      <c r="D29" s="22" t="s">
        <v>104</v>
      </c>
      <c r="E29" s="22"/>
      <c r="F29" s="21" t="s">
        <v>105</v>
      </c>
      <c r="G29" s="21" t="s">
        <v>90</v>
      </c>
      <c r="H29" s="21" t="s">
        <v>106</v>
      </c>
      <c r="I29" s="7" t="s">
        <v>90</v>
      </c>
      <c r="J29" s="14" t="s">
        <v>107</v>
      </c>
      <c r="K29" s="14" t="s">
        <v>32</v>
      </c>
    </row>
    <row r="30" ht="40.5" spans="1:11">
      <c r="A30" s="21"/>
      <c r="B30" s="21" t="s">
        <v>108</v>
      </c>
      <c r="C30" s="21" t="s">
        <v>109</v>
      </c>
      <c r="D30" s="22" t="s">
        <v>110</v>
      </c>
      <c r="E30" s="22"/>
      <c r="F30" s="21" t="s">
        <v>111</v>
      </c>
      <c r="G30" s="21" t="s">
        <v>112</v>
      </c>
      <c r="H30" s="21" t="s">
        <v>113</v>
      </c>
      <c r="I30" s="7" t="s">
        <v>112</v>
      </c>
      <c r="J30" s="14" t="s">
        <v>114</v>
      </c>
      <c r="K30" s="14" t="s">
        <v>32</v>
      </c>
    </row>
    <row r="31" ht="40.5" spans="1:11">
      <c r="A31" s="21"/>
      <c r="B31" s="21"/>
      <c r="C31" s="21"/>
      <c r="D31" s="22" t="s">
        <v>115</v>
      </c>
      <c r="E31" s="22"/>
      <c r="F31" s="21" t="s">
        <v>116</v>
      </c>
      <c r="G31" s="21" t="s">
        <v>112</v>
      </c>
      <c r="H31" s="21" t="s">
        <v>76</v>
      </c>
      <c r="I31" s="7" t="s">
        <v>112</v>
      </c>
      <c r="J31" s="14" t="s">
        <v>117</v>
      </c>
      <c r="K31" s="14" t="s">
        <v>32</v>
      </c>
    </row>
    <row r="32" ht="27" spans="1:11">
      <c r="A32" s="21"/>
      <c r="B32" s="21" t="s">
        <v>118</v>
      </c>
      <c r="C32" s="21" t="s">
        <v>119</v>
      </c>
      <c r="D32" s="22" t="s">
        <v>120</v>
      </c>
      <c r="E32" s="22"/>
      <c r="F32" s="21" t="s">
        <v>121</v>
      </c>
      <c r="G32" s="21" t="s">
        <v>122</v>
      </c>
      <c r="H32" s="21" t="s">
        <v>25</v>
      </c>
      <c r="I32" s="7" t="s">
        <v>122</v>
      </c>
      <c r="J32" s="14" t="s">
        <v>123</v>
      </c>
      <c r="K32" s="14" t="s">
        <v>32</v>
      </c>
    </row>
  </sheetData>
  <mergeCells count="65">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A17:A32"/>
    <mergeCell ref="B18:B29"/>
    <mergeCell ref="B30:B31"/>
    <mergeCell ref="C6:C7"/>
    <mergeCell ref="C18:C20"/>
    <mergeCell ref="C21:C22"/>
    <mergeCell ref="C23:C24"/>
    <mergeCell ref="C25:C29"/>
    <mergeCell ref="C30:C31"/>
    <mergeCell ref="A4:B1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6"/>
  <sheetViews>
    <sheetView topLeftCell="A8" workbookViewId="0">
      <selection activeCell="L12" sqref="L12"/>
    </sheetView>
  </sheetViews>
  <sheetFormatPr defaultColWidth="8.375" defaultRowHeight="12.55" customHeight="1"/>
  <cols>
    <col min="1" max="1" width="6" style="32" customWidth="1"/>
    <col min="2" max="2" width="13.125" style="1" customWidth="1"/>
    <col min="3" max="3" width="21.5" style="1" customWidth="1"/>
    <col min="4" max="4" width="12.25" style="1" customWidth="1"/>
    <col min="5" max="5" width="14.125" style="1" customWidth="1"/>
    <col min="6" max="7" width="15.875" style="1" customWidth="1"/>
    <col min="8" max="9" width="13.875" style="1" customWidth="1"/>
    <col min="10" max="10" width="13.625" style="1" customWidth="1"/>
    <col min="11" max="11" width="17.25" style="1" customWidth="1"/>
    <col min="12" max="12" width="25.375" style="3" customWidth="1"/>
    <col min="13" max="16384" width="8.375" style="1"/>
  </cols>
  <sheetData>
    <row r="1" s="1" customFormat="1" ht="33" customHeight="1" spans="1:24">
      <c r="A1" s="4" t="s">
        <v>0</v>
      </c>
      <c r="B1" s="4"/>
      <c r="C1" s="4"/>
      <c r="D1" s="4"/>
      <c r="E1" s="4"/>
      <c r="F1" s="4"/>
      <c r="G1" s="4"/>
      <c r="H1" s="4"/>
      <c r="I1" s="4"/>
      <c r="J1" s="4"/>
      <c r="K1" s="4"/>
      <c r="L1" s="26"/>
      <c r="M1" s="27"/>
      <c r="N1" s="27"/>
      <c r="O1" s="27"/>
      <c r="P1" s="27"/>
      <c r="Q1" s="27"/>
      <c r="R1" s="27"/>
      <c r="S1" s="27"/>
      <c r="T1" s="27"/>
      <c r="U1" s="27"/>
      <c r="V1" s="27"/>
      <c r="W1" s="27"/>
      <c r="X1" s="27"/>
    </row>
    <row r="2" s="1" customFormat="1" ht="21.95" customHeight="1" spans="1:24">
      <c r="A2" s="5" t="s">
        <v>1</v>
      </c>
      <c r="B2" s="5"/>
      <c r="C2" s="6" t="s">
        <v>124</v>
      </c>
      <c r="D2" s="6"/>
      <c r="E2" s="6"/>
      <c r="F2" s="5" t="s">
        <v>3</v>
      </c>
      <c r="G2" s="5" t="s">
        <v>125</v>
      </c>
      <c r="H2" s="5"/>
      <c r="I2" s="5"/>
      <c r="J2" s="5"/>
      <c r="K2" s="5"/>
      <c r="L2" s="28"/>
      <c r="M2" s="29"/>
      <c r="N2" s="29"/>
      <c r="O2" s="29"/>
      <c r="P2" s="29"/>
      <c r="Q2" s="29"/>
      <c r="R2" s="29"/>
      <c r="S2" s="29"/>
      <c r="T2" s="27"/>
      <c r="U2" s="27"/>
      <c r="V2" s="27"/>
      <c r="W2" s="27"/>
      <c r="X2" s="27"/>
    </row>
    <row r="3" s="1" customFormat="1" ht="21.95" customHeight="1" spans="1:24">
      <c r="A3" s="5" t="s">
        <v>5</v>
      </c>
      <c r="B3" s="5"/>
      <c r="C3" s="5" t="s">
        <v>6</v>
      </c>
      <c r="D3" s="5"/>
      <c r="E3" s="5"/>
      <c r="F3" s="5" t="s">
        <v>7</v>
      </c>
      <c r="G3" s="5" t="s">
        <v>8</v>
      </c>
      <c r="H3" s="5"/>
      <c r="I3" s="5"/>
      <c r="J3" s="5"/>
      <c r="K3" s="5"/>
      <c r="L3" s="28"/>
      <c r="M3" s="29"/>
      <c r="N3" s="29"/>
      <c r="O3" s="29"/>
      <c r="P3" s="29"/>
      <c r="Q3" s="29"/>
      <c r="R3" s="29"/>
      <c r="S3" s="29"/>
      <c r="T3" s="27"/>
      <c r="U3" s="27"/>
      <c r="V3" s="27"/>
      <c r="W3" s="27"/>
      <c r="X3" s="27"/>
    </row>
    <row r="4" s="1" customFormat="1" ht="21.95" customHeight="1" spans="1:24">
      <c r="A4" s="7" t="s">
        <v>9</v>
      </c>
      <c r="B4" s="7"/>
      <c r="C4" s="8" t="s">
        <v>10</v>
      </c>
      <c r="D4" s="8"/>
      <c r="E4" s="8" t="s">
        <v>11</v>
      </c>
      <c r="F4" s="8"/>
      <c r="G4" s="8" t="s">
        <v>12</v>
      </c>
      <c r="H4" s="8" t="s">
        <v>13</v>
      </c>
      <c r="I4" s="8" t="s">
        <v>14</v>
      </c>
      <c r="J4" s="8" t="s">
        <v>15</v>
      </c>
      <c r="K4" s="8"/>
      <c r="L4" s="28"/>
      <c r="M4" s="29"/>
      <c r="N4" s="29"/>
      <c r="O4" s="29"/>
      <c r="P4" s="29"/>
      <c r="Q4" s="29"/>
      <c r="R4" s="29"/>
      <c r="S4" s="29"/>
      <c r="T4" s="27"/>
      <c r="U4" s="27"/>
      <c r="V4" s="27"/>
      <c r="W4" s="27"/>
      <c r="X4" s="27"/>
    </row>
    <row r="5" s="1" customFormat="1" ht="21.95" customHeight="1" spans="1:12">
      <c r="A5" s="7"/>
      <c r="B5" s="7"/>
      <c r="C5" s="9" t="s">
        <v>16</v>
      </c>
      <c r="D5" s="9"/>
      <c r="E5" s="5">
        <f t="shared" ref="E5:I5" si="0">E6+E7+E8+E9+E10</f>
        <v>0</v>
      </c>
      <c r="F5" s="5"/>
      <c r="G5" s="5">
        <f t="shared" si="0"/>
        <v>903.95</v>
      </c>
      <c r="H5" s="7">
        <f t="shared" si="0"/>
        <v>903.95</v>
      </c>
      <c r="I5" s="7">
        <f t="shared" si="0"/>
        <v>903.95</v>
      </c>
      <c r="J5" s="13">
        <f>I5/H5</f>
        <v>1</v>
      </c>
      <c r="K5" s="13"/>
      <c r="L5" s="3"/>
    </row>
    <row r="6" s="1" customFormat="1" ht="21.95" customHeight="1" spans="1:12">
      <c r="A6" s="7"/>
      <c r="B6" s="7"/>
      <c r="C6" s="10" t="s">
        <v>17</v>
      </c>
      <c r="D6" s="11" t="s">
        <v>18</v>
      </c>
      <c r="E6" s="5" t="s">
        <v>19</v>
      </c>
      <c r="F6" s="5"/>
      <c r="G6" s="5" t="s">
        <v>126</v>
      </c>
      <c r="H6" s="7" t="s">
        <v>126</v>
      </c>
      <c r="I6" s="7" t="s">
        <v>126</v>
      </c>
      <c r="J6" s="5" t="s">
        <v>25</v>
      </c>
      <c r="K6" s="5"/>
      <c r="L6" s="3"/>
    </row>
    <row r="7" s="1" customFormat="1" ht="21.95" customHeight="1" spans="1:12">
      <c r="A7" s="7"/>
      <c r="B7" s="7"/>
      <c r="C7" s="10"/>
      <c r="D7" s="11" t="s">
        <v>21</v>
      </c>
      <c r="E7" s="5" t="s">
        <v>19</v>
      </c>
      <c r="F7" s="5"/>
      <c r="G7" s="5" t="s">
        <v>19</v>
      </c>
      <c r="H7" s="7" t="s">
        <v>19</v>
      </c>
      <c r="I7" s="7" t="s">
        <v>19</v>
      </c>
      <c r="J7" s="5" t="s">
        <v>20</v>
      </c>
      <c r="K7" s="5"/>
      <c r="L7" s="3"/>
    </row>
    <row r="8" s="1" customFormat="1" ht="21.95" customHeight="1" spans="1:12">
      <c r="A8" s="7"/>
      <c r="B8" s="7"/>
      <c r="C8" s="5" t="s">
        <v>26</v>
      </c>
      <c r="D8" s="12" t="s">
        <v>27</v>
      </c>
      <c r="E8" s="5" t="s">
        <v>19</v>
      </c>
      <c r="F8" s="5"/>
      <c r="G8" s="5" t="s">
        <v>19</v>
      </c>
      <c r="H8" s="7" t="s">
        <v>19</v>
      </c>
      <c r="I8" s="7" t="s">
        <v>19</v>
      </c>
      <c r="J8" s="5" t="s">
        <v>20</v>
      </c>
      <c r="K8" s="5"/>
      <c r="L8" s="3"/>
    </row>
    <row r="9" s="1" customFormat="1" ht="21.95" customHeight="1" spans="1:12">
      <c r="A9" s="7"/>
      <c r="B9" s="7"/>
      <c r="C9" s="5" t="s">
        <v>28</v>
      </c>
      <c r="D9" s="12" t="s">
        <v>27</v>
      </c>
      <c r="E9" s="5" t="s">
        <v>19</v>
      </c>
      <c r="F9" s="5"/>
      <c r="G9" s="5" t="s">
        <v>19</v>
      </c>
      <c r="H9" s="7" t="s">
        <v>19</v>
      </c>
      <c r="I9" s="7" t="s">
        <v>19</v>
      </c>
      <c r="J9" s="5" t="s">
        <v>20</v>
      </c>
      <c r="K9" s="5"/>
      <c r="L9" s="3"/>
    </row>
    <row r="10" s="1" customFormat="1" ht="21.95" customHeight="1" spans="1:12">
      <c r="A10" s="7"/>
      <c r="B10" s="7"/>
      <c r="C10" s="10" t="s">
        <v>29</v>
      </c>
      <c r="D10" s="12" t="s">
        <v>27</v>
      </c>
      <c r="E10" s="5" t="s">
        <v>19</v>
      </c>
      <c r="F10" s="5"/>
      <c r="G10" s="5" t="s">
        <v>19</v>
      </c>
      <c r="H10" s="7" t="s">
        <v>19</v>
      </c>
      <c r="I10" s="7" t="s">
        <v>19</v>
      </c>
      <c r="J10" s="5" t="s">
        <v>20</v>
      </c>
      <c r="K10" s="5"/>
      <c r="L10" s="3"/>
    </row>
    <row r="11" s="1" customFormat="1" ht="30" customHeight="1" spans="1:12">
      <c r="A11" s="7" t="s">
        <v>30</v>
      </c>
      <c r="B11" s="7"/>
      <c r="C11" s="13">
        <v>0</v>
      </c>
      <c r="D11" s="13"/>
      <c r="E11" s="5" t="s">
        <v>31</v>
      </c>
      <c r="F11" s="5"/>
      <c r="G11" s="10" t="s">
        <v>32</v>
      </c>
      <c r="H11" s="10"/>
      <c r="I11" s="10"/>
      <c r="J11" s="10"/>
      <c r="K11" s="10"/>
      <c r="L11" s="3"/>
    </row>
    <row r="12" s="1" customFormat="1" ht="222" customHeight="1" spans="1:24">
      <c r="A12" s="7" t="s">
        <v>33</v>
      </c>
      <c r="B12" s="7"/>
      <c r="C12" s="14" t="s">
        <v>127</v>
      </c>
      <c r="D12" s="14"/>
      <c r="E12" s="14"/>
      <c r="F12" s="14"/>
      <c r="G12" s="14"/>
      <c r="H12" s="14"/>
      <c r="I12" s="14"/>
      <c r="J12" s="14"/>
      <c r="K12" s="14"/>
      <c r="L12" s="28"/>
      <c r="M12" s="27"/>
      <c r="N12" s="27"/>
      <c r="O12" s="27"/>
      <c r="P12" s="27"/>
      <c r="Q12" s="27"/>
      <c r="R12" s="27"/>
      <c r="S12" s="27"/>
      <c r="T12" s="27"/>
      <c r="U12" s="27"/>
      <c r="V12" s="27"/>
      <c r="W12" s="27"/>
      <c r="X12" s="27"/>
    </row>
    <row r="13" s="1" customFormat="1" ht="27.95" customHeight="1" spans="1:24">
      <c r="A13" s="7" t="s">
        <v>35</v>
      </c>
      <c r="B13" s="7"/>
      <c r="C13" s="15">
        <v>44562</v>
      </c>
      <c r="D13" s="15"/>
      <c r="E13" s="15"/>
      <c r="F13" s="7" t="s">
        <v>36</v>
      </c>
      <c r="G13" s="16">
        <v>44926</v>
      </c>
      <c r="H13" s="16"/>
      <c r="I13" s="16"/>
      <c r="J13" s="16"/>
      <c r="K13" s="16"/>
      <c r="L13" s="28"/>
      <c r="M13" s="27"/>
      <c r="N13" s="27"/>
      <c r="O13" s="27"/>
      <c r="P13" s="27"/>
      <c r="Q13" s="27"/>
      <c r="R13" s="27"/>
      <c r="S13" s="27"/>
      <c r="T13" s="27"/>
      <c r="U13" s="27"/>
      <c r="V13" s="27"/>
      <c r="W13" s="27"/>
      <c r="X13" s="27"/>
    </row>
    <row r="14" s="1" customFormat="1" ht="27.95" customHeight="1" spans="1:24">
      <c r="A14" s="7" t="s">
        <v>37</v>
      </c>
      <c r="B14" s="7"/>
      <c r="C14" s="10" t="s">
        <v>128</v>
      </c>
      <c r="D14" s="10"/>
      <c r="E14" s="10"/>
      <c r="F14" s="10"/>
      <c r="G14" s="10"/>
      <c r="H14" s="10"/>
      <c r="I14" s="10"/>
      <c r="J14" s="10"/>
      <c r="K14" s="10"/>
      <c r="L14" s="30"/>
      <c r="M14" s="27"/>
      <c r="N14" s="27"/>
      <c r="O14" s="27"/>
      <c r="P14" s="27"/>
      <c r="Q14" s="27"/>
      <c r="R14" s="27"/>
      <c r="S14" s="27"/>
      <c r="T14" s="27"/>
      <c r="U14" s="27"/>
      <c r="V14" s="27"/>
      <c r="W14" s="27"/>
      <c r="X14" s="27"/>
    </row>
    <row r="15" s="1" customFormat="1" ht="27.95" customHeight="1" spans="1:24">
      <c r="A15" s="5" t="s">
        <v>39</v>
      </c>
      <c r="B15" s="5"/>
      <c r="C15" s="10" t="s">
        <v>129</v>
      </c>
      <c r="D15" s="10"/>
      <c r="E15" s="10"/>
      <c r="F15" s="10"/>
      <c r="G15" s="10"/>
      <c r="H15" s="10"/>
      <c r="I15" s="10"/>
      <c r="J15" s="10"/>
      <c r="K15" s="10"/>
      <c r="L15" s="26"/>
      <c r="M15" s="27"/>
      <c r="N15" s="27"/>
      <c r="O15" s="27"/>
      <c r="P15" s="27"/>
      <c r="Q15" s="27"/>
      <c r="R15" s="27"/>
      <c r="S15" s="27"/>
      <c r="T15" s="27"/>
      <c r="U15" s="27"/>
      <c r="V15" s="27"/>
      <c r="W15" s="27"/>
      <c r="X15" s="27"/>
    </row>
    <row r="16" s="1" customFormat="1" ht="27.95" customHeight="1" spans="1:24">
      <c r="A16" s="17" t="s">
        <v>41</v>
      </c>
      <c r="B16" s="17"/>
      <c r="C16" s="17"/>
      <c r="D16" s="18">
        <v>99.29</v>
      </c>
      <c r="E16" s="18"/>
      <c r="F16" s="19" t="s">
        <v>42</v>
      </c>
      <c r="G16" s="20">
        <f>IF(J5*10&gt;10,10,J5*10)</f>
        <v>10</v>
      </c>
      <c r="H16" s="20"/>
      <c r="I16" s="20"/>
      <c r="J16" s="20"/>
      <c r="K16" s="20"/>
      <c r="L16" s="26"/>
      <c r="M16" s="27"/>
      <c r="N16" s="27"/>
      <c r="O16" s="27"/>
      <c r="P16" s="27"/>
      <c r="Q16" s="27"/>
      <c r="R16" s="27"/>
      <c r="S16" s="27"/>
      <c r="T16" s="27"/>
      <c r="U16" s="27"/>
      <c r="V16" s="27"/>
      <c r="W16" s="27"/>
      <c r="X16" s="27"/>
    </row>
    <row r="17" s="1" customFormat="1" ht="30" customHeight="1" spans="1:12">
      <c r="A17" s="21" t="s">
        <v>43</v>
      </c>
      <c r="B17" s="8" t="s">
        <v>44</v>
      </c>
      <c r="C17" s="8" t="s">
        <v>45</v>
      </c>
      <c r="D17" s="8" t="s">
        <v>46</v>
      </c>
      <c r="E17" s="8"/>
      <c r="F17" s="8" t="s">
        <v>47</v>
      </c>
      <c r="G17" s="8" t="s">
        <v>48</v>
      </c>
      <c r="H17" s="8" t="s">
        <v>49</v>
      </c>
      <c r="I17" s="8" t="s">
        <v>50</v>
      </c>
      <c r="J17" s="8" t="s">
        <v>51</v>
      </c>
      <c r="K17" s="8" t="s">
        <v>52</v>
      </c>
      <c r="L17" s="3"/>
    </row>
    <row r="18" s="1" customFormat="1" ht="15" customHeight="1" spans="1:12">
      <c r="A18" s="21"/>
      <c r="B18" s="21" t="s">
        <v>53</v>
      </c>
      <c r="C18" s="21" t="s">
        <v>54</v>
      </c>
      <c r="D18" s="22" t="s">
        <v>130</v>
      </c>
      <c r="E18" s="22"/>
      <c r="F18" s="21" t="s">
        <v>131</v>
      </c>
      <c r="G18" s="21" t="s">
        <v>132</v>
      </c>
      <c r="H18" s="21" t="s">
        <v>133</v>
      </c>
      <c r="I18" s="7" t="s">
        <v>132</v>
      </c>
      <c r="J18" s="14" t="s">
        <v>134</v>
      </c>
      <c r="K18" s="14" t="s">
        <v>135</v>
      </c>
      <c r="L18" s="3"/>
    </row>
    <row r="19" s="1" customFormat="1" ht="15" customHeight="1" spans="1:12">
      <c r="A19" s="21"/>
      <c r="B19" s="21"/>
      <c r="C19" s="21" t="s">
        <v>69</v>
      </c>
      <c r="D19" s="22" t="s">
        <v>74</v>
      </c>
      <c r="E19" s="22"/>
      <c r="F19" s="23" t="s">
        <v>136</v>
      </c>
      <c r="G19" s="23" t="s">
        <v>122</v>
      </c>
      <c r="H19" s="23" t="s">
        <v>76</v>
      </c>
      <c r="I19" s="7" t="s">
        <v>122</v>
      </c>
      <c r="J19" s="14" t="s">
        <v>137</v>
      </c>
      <c r="K19" s="14" t="s">
        <v>32</v>
      </c>
      <c r="L19" s="3"/>
    </row>
    <row r="20" s="1" customFormat="1" ht="15" customHeight="1" spans="1:12">
      <c r="A20" s="21"/>
      <c r="B20" s="21"/>
      <c r="C20" s="21" t="s">
        <v>78</v>
      </c>
      <c r="D20" s="22" t="s">
        <v>138</v>
      </c>
      <c r="E20" s="22"/>
      <c r="F20" s="23" t="s">
        <v>139</v>
      </c>
      <c r="G20" s="23" t="s">
        <v>122</v>
      </c>
      <c r="H20" s="23" t="s">
        <v>76</v>
      </c>
      <c r="I20" s="7" t="s">
        <v>122</v>
      </c>
      <c r="J20" s="14" t="s">
        <v>140</v>
      </c>
      <c r="K20" s="14" t="s">
        <v>32</v>
      </c>
      <c r="L20" s="3"/>
    </row>
    <row r="21" s="1" customFormat="1" ht="15" customHeight="1" spans="1:12">
      <c r="A21" s="21"/>
      <c r="B21" s="21"/>
      <c r="C21" s="21" t="s">
        <v>88</v>
      </c>
      <c r="D21" s="22" t="s">
        <v>141</v>
      </c>
      <c r="E21" s="22"/>
      <c r="F21" s="23" t="s">
        <v>142</v>
      </c>
      <c r="G21" s="23" t="s">
        <v>143</v>
      </c>
      <c r="H21" s="23" t="s">
        <v>144</v>
      </c>
      <c r="I21" s="7" t="s">
        <v>143</v>
      </c>
      <c r="J21" s="14" t="s">
        <v>145</v>
      </c>
      <c r="K21" s="14" t="s">
        <v>32</v>
      </c>
      <c r="L21" s="3"/>
    </row>
    <row r="22" s="1" customFormat="1" ht="15" customHeight="1" spans="1:12">
      <c r="A22" s="21"/>
      <c r="B22" s="21"/>
      <c r="C22" s="21"/>
      <c r="D22" s="22" t="s">
        <v>146</v>
      </c>
      <c r="E22" s="22"/>
      <c r="F22" s="21" t="s">
        <v>147</v>
      </c>
      <c r="G22" s="21" t="s">
        <v>143</v>
      </c>
      <c r="H22" s="21" t="s">
        <v>148</v>
      </c>
      <c r="I22" s="7" t="s">
        <v>143</v>
      </c>
      <c r="J22" s="14" t="s">
        <v>149</v>
      </c>
      <c r="K22" s="14" t="s">
        <v>32</v>
      </c>
      <c r="L22" s="3"/>
    </row>
    <row r="23" s="1" customFormat="1" ht="15" customHeight="1" spans="1:12">
      <c r="A23" s="21"/>
      <c r="B23" s="21"/>
      <c r="C23" s="21"/>
      <c r="D23" s="22" t="s">
        <v>150</v>
      </c>
      <c r="E23" s="22"/>
      <c r="F23" s="21" t="s">
        <v>151</v>
      </c>
      <c r="G23" s="21" t="s">
        <v>90</v>
      </c>
      <c r="H23" s="21" t="s">
        <v>152</v>
      </c>
      <c r="I23" s="7" t="s">
        <v>90</v>
      </c>
      <c r="J23" s="14" t="s">
        <v>153</v>
      </c>
      <c r="K23" s="14" t="s">
        <v>32</v>
      </c>
      <c r="L23" s="3"/>
    </row>
    <row r="24" s="1" customFormat="1" ht="15" customHeight="1" spans="1:12">
      <c r="A24" s="21"/>
      <c r="B24" s="21" t="s">
        <v>108</v>
      </c>
      <c r="C24" s="21" t="s">
        <v>109</v>
      </c>
      <c r="D24" s="22" t="s">
        <v>154</v>
      </c>
      <c r="E24" s="22"/>
      <c r="F24" s="21" t="s">
        <v>155</v>
      </c>
      <c r="G24" s="21" t="s">
        <v>156</v>
      </c>
      <c r="H24" s="21" t="s">
        <v>133</v>
      </c>
      <c r="I24" s="7" t="s">
        <v>157</v>
      </c>
      <c r="J24" s="14" t="s">
        <v>158</v>
      </c>
      <c r="K24" s="14" t="s">
        <v>135</v>
      </c>
      <c r="L24" s="3"/>
    </row>
    <row r="25" s="1" customFormat="1" ht="15" customHeight="1" spans="1:12">
      <c r="A25" s="21"/>
      <c r="B25" s="21"/>
      <c r="C25" s="21"/>
      <c r="D25" s="22" t="s">
        <v>159</v>
      </c>
      <c r="E25" s="22"/>
      <c r="F25" s="21" t="s">
        <v>160</v>
      </c>
      <c r="G25" s="21" t="s">
        <v>156</v>
      </c>
      <c r="H25" s="21" t="s">
        <v>72</v>
      </c>
      <c r="I25" s="7" t="s">
        <v>156</v>
      </c>
      <c r="J25" s="14" t="s">
        <v>161</v>
      </c>
      <c r="K25" s="14" t="s">
        <v>32</v>
      </c>
      <c r="L25" s="3"/>
    </row>
    <row r="26" s="1" customFormat="1" ht="15" customHeight="1" spans="1:12">
      <c r="A26" s="21"/>
      <c r="B26" s="21"/>
      <c r="C26" s="21" t="s">
        <v>162</v>
      </c>
      <c r="D26" s="22" t="s">
        <v>163</v>
      </c>
      <c r="E26" s="22"/>
      <c r="F26" s="23" t="s">
        <v>121</v>
      </c>
      <c r="G26" s="23" t="s">
        <v>156</v>
      </c>
      <c r="H26" s="23" t="s">
        <v>164</v>
      </c>
      <c r="I26" s="7" t="s">
        <v>156</v>
      </c>
      <c r="J26" s="14" t="s">
        <v>165</v>
      </c>
      <c r="K26" s="14" t="s">
        <v>32</v>
      </c>
      <c r="L26" s="3"/>
    </row>
    <row r="27" s="1" customFormat="1" ht="15" customHeight="1" spans="1:12">
      <c r="A27" s="21"/>
      <c r="B27" s="21"/>
      <c r="C27" s="21"/>
      <c r="D27" s="22" t="s">
        <v>166</v>
      </c>
      <c r="E27" s="22"/>
      <c r="F27" s="21" t="s">
        <v>80</v>
      </c>
      <c r="G27" s="21" t="s">
        <v>156</v>
      </c>
      <c r="H27" s="21" t="s">
        <v>81</v>
      </c>
      <c r="I27" s="7" t="s">
        <v>156</v>
      </c>
      <c r="J27" s="14" t="s">
        <v>167</v>
      </c>
      <c r="K27" s="14" t="s">
        <v>32</v>
      </c>
      <c r="L27" s="3"/>
    </row>
    <row r="28" s="1" customFormat="1" ht="15" customHeight="1" spans="1:12">
      <c r="A28" s="21"/>
      <c r="B28" s="21" t="s">
        <v>118</v>
      </c>
      <c r="C28" s="21" t="s">
        <v>119</v>
      </c>
      <c r="D28" s="22" t="s">
        <v>168</v>
      </c>
      <c r="E28" s="22"/>
      <c r="F28" s="21" t="s">
        <v>121</v>
      </c>
      <c r="G28" s="21" t="s">
        <v>122</v>
      </c>
      <c r="H28" s="21" t="s">
        <v>25</v>
      </c>
      <c r="I28" s="7" t="s">
        <v>122</v>
      </c>
      <c r="J28" s="14" t="s">
        <v>169</v>
      </c>
      <c r="K28" s="14" t="s">
        <v>32</v>
      </c>
      <c r="L28" s="3"/>
    </row>
    <row r="29" s="2" customFormat="1" ht="42" customHeight="1" spans="1:12">
      <c r="A29" s="25"/>
      <c r="B29" s="1"/>
      <c r="C29" s="1"/>
      <c r="D29" s="1"/>
      <c r="E29" s="1"/>
      <c r="F29" s="1"/>
      <c r="G29" s="1"/>
      <c r="H29" s="1"/>
      <c r="I29" s="1"/>
      <c r="J29" s="1"/>
      <c r="K29" s="1"/>
      <c r="L29" s="31"/>
    </row>
    <row r="30" s="2" customFormat="1" ht="42" customHeight="1" spans="1:12">
      <c r="A30" s="25"/>
      <c r="B30" s="1"/>
      <c r="C30" s="1"/>
      <c r="D30" s="1"/>
      <c r="E30" s="1"/>
      <c r="F30" s="1"/>
      <c r="G30" s="1"/>
      <c r="H30" s="1"/>
      <c r="I30" s="1"/>
      <c r="J30" s="1"/>
      <c r="K30" s="1"/>
      <c r="L30" s="31"/>
    </row>
    <row r="31" s="2" customFormat="1" ht="42" customHeight="1" spans="1:12">
      <c r="A31" s="25"/>
      <c r="B31" s="1"/>
      <c r="C31" s="1"/>
      <c r="D31" s="1"/>
      <c r="E31" s="1"/>
      <c r="F31" s="1"/>
      <c r="G31" s="1"/>
      <c r="H31" s="1"/>
      <c r="I31" s="1"/>
      <c r="J31" s="1"/>
      <c r="K31" s="1"/>
      <c r="L31" s="31"/>
    </row>
    <row r="32" s="2" customFormat="1" ht="42" customHeight="1" spans="1:12">
      <c r="A32" s="25"/>
      <c r="B32" s="1"/>
      <c r="C32" s="1"/>
      <c r="D32" s="1"/>
      <c r="E32" s="1"/>
      <c r="F32" s="1"/>
      <c r="G32" s="1"/>
      <c r="H32" s="1"/>
      <c r="I32" s="1"/>
      <c r="J32" s="1"/>
      <c r="K32" s="1"/>
      <c r="L32" s="31"/>
    </row>
    <row r="33" s="2" customFormat="1" ht="42" customHeight="1" spans="1:12">
      <c r="A33" s="25"/>
      <c r="B33" s="1"/>
      <c r="C33" s="1"/>
      <c r="D33" s="1"/>
      <c r="E33" s="1"/>
      <c r="F33" s="1"/>
      <c r="G33" s="1"/>
      <c r="H33" s="1"/>
      <c r="I33" s="1"/>
      <c r="J33" s="1"/>
      <c r="K33" s="1"/>
      <c r="L33" s="31"/>
    </row>
    <row r="34" s="2" customFormat="1" ht="42" customHeight="1" spans="1:12">
      <c r="A34" s="25"/>
      <c r="B34" s="1"/>
      <c r="C34" s="1"/>
      <c r="D34" s="1"/>
      <c r="E34" s="1"/>
      <c r="F34" s="1"/>
      <c r="G34" s="1"/>
      <c r="H34" s="1"/>
      <c r="I34" s="1"/>
      <c r="J34" s="1"/>
      <c r="K34" s="1"/>
      <c r="L34" s="31"/>
    </row>
    <row r="35" s="2" customFormat="1" ht="42" customHeight="1" spans="1:12">
      <c r="A35" s="25"/>
      <c r="B35" s="1"/>
      <c r="C35" s="1"/>
      <c r="D35" s="1"/>
      <c r="E35" s="1"/>
      <c r="F35" s="1"/>
      <c r="G35" s="1"/>
      <c r="H35" s="1"/>
      <c r="I35" s="1"/>
      <c r="J35" s="1"/>
      <c r="K35" s="1"/>
      <c r="L35" s="31"/>
    </row>
    <row r="36" s="2" customFormat="1" ht="42" customHeight="1" spans="1:12">
      <c r="A36" s="25"/>
      <c r="B36" s="1"/>
      <c r="C36" s="1"/>
      <c r="D36" s="1"/>
      <c r="E36" s="1"/>
      <c r="F36" s="1"/>
      <c r="G36" s="1"/>
      <c r="H36" s="1"/>
      <c r="I36" s="1"/>
      <c r="J36" s="1"/>
      <c r="K36" s="1"/>
      <c r="L36" s="31"/>
    </row>
  </sheetData>
  <mergeCells count="59">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D27:E27"/>
    <mergeCell ref="D28:E28"/>
    <mergeCell ref="A17:A28"/>
    <mergeCell ref="B18:B23"/>
    <mergeCell ref="B24:B27"/>
    <mergeCell ref="C6:C7"/>
    <mergeCell ref="C21:C23"/>
    <mergeCell ref="C24:C25"/>
    <mergeCell ref="C26:C27"/>
    <mergeCell ref="A4:B10"/>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0"/>
  <sheetViews>
    <sheetView topLeftCell="A10" workbookViewId="0">
      <selection activeCell="C18" sqref="C18:C21"/>
    </sheetView>
  </sheetViews>
  <sheetFormatPr defaultColWidth="9" defaultRowHeight="12.75"/>
  <cols>
    <col min="1" max="1" width="6" style="1" customWidth="1"/>
    <col min="2" max="2" width="13.125" style="1" customWidth="1"/>
    <col min="3" max="3" width="21.5" style="1" customWidth="1"/>
    <col min="4" max="4" width="12.25" style="1" customWidth="1"/>
    <col min="5" max="5" width="14.125" style="1" customWidth="1"/>
    <col min="6" max="7" width="15.875" style="1" customWidth="1"/>
    <col min="8" max="9" width="13.875" style="1" customWidth="1"/>
    <col min="10" max="10" width="13.625" style="1" customWidth="1"/>
    <col min="11" max="11" width="17.25" style="1" customWidth="1"/>
    <col min="12" max="12" width="28.5" style="3" customWidth="1"/>
    <col min="13" max="16384" width="9" style="1"/>
  </cols>
  <sheetData>
    <row r="1" s="1" customFormat="1" ht="33" customHeight="1" spans="1:24">
      <c r="A1" s="4" t="s">
        <v>0</v>
      </c>
      <c r="B1" s="4"/>
      <c r="C1" s="4"/>
      <c r="D1" s="4"/>
      <c r="E1" s="4"/>
      <c r="F1" s="4"/>
      <c r="G1" s="4"/>
      <c r="H1" s="4"/>
      <c r="I1" s="4"/>
      <c r="J1" s="4"/>
      <c r="K1" s="4"/>
      <c r="L1" s="26"/>
      <c r="M1" s="27"/>
      <c r="N1" s="27"/>
      <c r="O1" s="27"/>
      <c r="P1" s="27"/>
      <c r="Q1" s="27"/>
      <c r="R1" s="27"/>
      <c r="S1" s="27"/>
      <c r="T1" s="27"/>
      <c r="U1" s="27"/>
      <c r="V1" s="27"/>
      <c r="W1" s="27"/>
      <c r="X1" s="27"/>
    </row>
    <row r="2" s="1" customFormat="1" ht="21.95" customHeight="1" spans="1:24">
      <c r="A2" s="5" t="s">
        <v>1</v>
      </c>
      <c r="B2" s="5"/>
      <c r="C2" s="6" t="s">
        <v>170</v>
      </c>
      <c r="D2" s="6"/>
      <c r="E2" s="6"/>
      <c r="F2" s="5" t="s">
        <v>3</v>
      </c>
      <c r="G2" s="5" t="s">
        <v>171</v>
      </c>
      <c r="H2" s="5"/>
      <c r="I2" s="5"/>
      <c r="J2" s="5"/>
      <c r="K2" s="5"/>
      <c r="L2" s="28"/>
      <c r="M2" s="29"/>
      <c r="N2" s="29"/>
      <c r="O2" s="29"/>
      <c r="P2" s="29"/>
      <c r="Q2" s="29"/>
      <c r="R2" s="29"/>
      <c r="S2" s="29"/>
      <c r="T2" s="27"/>
      <c r="U2" s="27"/>
      <c r="V2" s="27"/>
      <c r="W2" s="27"/>
      <c r="X2" s="27"/>
    </row>
    <row r="3" s="1" customFormat="1" ht="21.95" customHeight="1" spans="1:24">
      <c r="A3" s="5" t="s">
        <v>5</v>
      </c>
      <c r="B3" s="5"/>
      <c r="C3" s="5" t="s">
        <v>6</v>
      </c>
      <c r="D3" s="5"/>
      <c r="E3" s="5"/>
      <c r="F3" s="5" t="s">
        <v>7</v>
      </c>
      <c r="G3" s="5" t="s">
        <v>8</v>
      </c>
      <c r="H3" s="5"/>
      <c r="I3" s="5"/>
      <c r="J3" s="5"/>
      <c r="K3" s="5"/>
      <c r="L3" s="28"/>
      <c r="M3" s="29"/>
      <c r="N3" s="29"/>
      <c r="O3" s="29"/>
      <c r="P3" s="29"/>
      <c r="Q3" s="29"/>
      <c r="R3" s="29"/>
      <c r="S3" s="29"/>
      <c r="T3" s="27"/>
      <c r="U3" s="27"/>
      <c r="V3" s="27"/>
      <c r="W3" s="27"/>
      <c r="X3" s="27"/>
    </row>
    <row r="4" s="1" customFormat="1" ht="21.95" customHeight="1" spans="1:24">
      <c r="A4" s="7" t="s">
        <v>9</v>
      </c>
      <c r="B4" s="7"/>
      <c r="C4" s="8" t="s">
        <v>10</v>
      </c>
      <c r="D4" s="8"/>
      <c r="E4" s="8" t="s">
        <v>11</v>
      </c>
      <c r="F4" s="8"/>
      <c r="G4" s="8" t="s">
        <v>12</v>
      </c>
      <c r="H4" s="8" t="s">
        <v>13</v>
      </c>
      <c r="I4" s="8" t="s">
        <v>14</v>
      </c>
      <c r="J4" s="8" t="s">
        <v>15</v>
      </c>
      <c r="K4" s="8"/>
      <c r="L4" s="28"/>
      <c r="M4" s="29"/>
      <c r="N4" s="29"/>
      <c r="O4" s="29"/>
      <c r="P4" s="29"/>
      <c r="Q4" s="29"/>
      <c r="R4" s="29"/>
      <c r="S4" s="29"/>
      <c r="T4" s="27"/>
      <c r="U4" s="27"/>
      <c r="V4" s="27"/>
      <c r="W4" s="27"/>
      <c r="X4" s="27"/>
    </row>
    <row r="5" s="1" customFormat="1" ht="21.95" customHeight="1" spans="1:12">
      <c r="A5" s="7"/>
      <c r="B5" s="7"/>
      <c r="C5" s="9" t="s">
        <v>16</v>
      </c>
      <c r="D5" s="9"/>
      <c r="E5" s="5">
        <v>944.4</v>
      </c>
      <c r="F5" s="5"/>
      <c r="G5" s="5">
        <v>0</v>
      </c>
      <c r="H5" s="7">
        <v>944.4</v>
      </c>
      <c r="I5" s="7">
        <v>944.209</v>
      </c>
      <c r="J5" s="13">
        <v>0.999797755188479</v>
      </c>
      <c r="K5" s="13"/>
      <c r="L5" s="3"/>
    </row>
    <row r="6" s="1" customFormat="1" ht="21.95" customHeight="1" spans="1:12">
      <c r="A6" s="7"/>
      <c r="B6" s="7"/>
      <c r="C6" s="10" t="s">
        <v>17</v>
      </c>
      <c r="D6" s="11" t="s">
        <v>18</v>
      </c>
      <c r="E6" s="5" t="s">
        <v>19</v>
      </c>
      <c r="F6" s="5"/>
      <c r="G6" s="5" t="s">
        <v>19</v>
      </c>
      <c r="H6" s="7" t="s">
        <v>19</v>
      </c>
      <c r="I6" s="7" t="s">
        <v>19</v>
      </c>
      <c r="J6" s="5" t="s">
        <v>20</v>
      </c>
      <c r="K6" s="5"/>
      <c r="L6" s="3"/>
    </row>
    <row r="7" s="1" customFormat="1" ht="21.95" customHeight="1" spans="1:12">
      <c r="A7" s="7"/>
      <c r="B7" s="7"/>
      <c r="C7" s="10"/>
      <c r="D7" s="11" t="s">
        <v>21</v>
      </c>
      <c r="E7" s="5" t="s">
        <v>172</v>
      </c>
      <c r="F7" s="5"/>
      <c r="G7" s="5" t="s">
        <v>19</v>
      </c>
      <c r="H7" s="7" t="s">
        <v>172</v>
      </c>
      <c r="I7" s="7" t="s">
        <v>173</v>
      </c>
      <c r="J7" s="5" t="s">
        <v>174</v>
      </c>
      <c r="K7" s="5"/>
      <c r="L7" s="3"/>
    </row>
    <row r="8" s="1" customFormat="1" ht="21.95" customHeight="1" spans="1:12">
      <c r="A8" s="7"/>
      <c r="B8" s="7"/>
      <c r="C8" s="5" t="s">
        <v>26</v>
      </c>
      <c r="D8" s="12" t="s">
        <v>27</v>
      </c>
      <c r="E8" s="5" t="s">
        <v>19</v>
      </c>
      <c r="F8" s="5"/>
      <c r="G8" s="5" t="s">
        <v>19</v>
      </c>
      <c r="H8" s="7" t="s">
        <v>19</v>
      </c>
      <c r="I8" s="7" t="s">
        <v>19</v>
      </c>
      <c r="J8" s="5" t="s">
        <v>20</v>
      </c>
      <c r="K8" s="5"/>
      <c r="L8" s="3"/>
    </row>
    <row r="9" s="1" customFormat="1" ht="21.95" customHeight="1" spans="1:12">
      <c r="A9" s="7"/>
      <c r="B9" s="7"/>
      <c r="C9" s="5" t="s">
        <v>28</v>
      </c>
      <c r="D9" s="12" t="s">
        <v>27</v>
      </c>
      <c r="E9" s="5" t="s">
        <v>19</v>
      </c>
      <c r="F9" s="5"/>
      <c r="G9" s="5" t="s">
        <v>19</v>
      </c>
      <c r="H9" s="7" t="s">
        <v>19</v>
      </c>
      <c r="I9" s="7" t="s">
        <v>19</v>
      </c>
      <c r="J9" s="5" t="s">
        <v>20</v>
      </c>
      <c r="K9" s="5"/>
      <c r="L9" s="3"/>
    </row>
    <row r="10" s="1" customFormat="1" ht="21.95" customHeight="1" spans="1:12">
      <c r="A10" s="7"/>
      <c r="B10" s="7"/>
      <c r="C10" s="10" t="s">
        <v>29</v>
      </c>
      <c r="D10" s="12" t="s">
        <v>27</v>
      </c>
      <c r="E10" s="5" t="s">
        <v>19</v>
      </c>
      <c r="F10" s="5"/>
      <c r="G10" s="5" t="s">
        <v>19</v>
      </c>
      <c r="H10" s="7" t="s">
        <v>19</v>
      </c>
      <c r="I10" s="7" t="s">
        <v>19</v>
      </c>
      <c r="J10" s="5" t="s">
        <v>20</v>
      </c>
      <c r="K10" s="5"/>
      <c r="L10" s="3"/>
    </row>
    <row r="11" s="1" customFormat="1" ht="30" customHeight="1" spans="1:12">
      <c r="A11" s="7" t="s">
        <v>30</v>
      </c>
      <c r="B11" s="7"/>
      <c r="C11" s="13">
        <v>0</v>
      </c>
      <c r="D11" s="13"/>
      <c r="E11" s="5" t="s">
        <v>31</v>
      </c>
      <c r="F11" s="5"/>
      <c r="G11" s="10" t="s">
        <v>32</v>
      </c>
      <c r="H11" s="10"/>
      <c r="I11" s="10"/>
      <c r="J11" s="10"/>
      <c r="K11" s="10"/>
      <c r="L11" s="3"/>
    </row>
    <row r="12" s="1" customFormat="1" ht="220" customHeight="1" spans="1:24">
      <c r="A12" s="7" t="s">
        <v>33</v>
      </c>
      <c r="B12" s="7"/>
      <c r="C12" s="14" t="s">
        <v>175</v>
      </c>
      <c r="D12" s="14"/>
      <c r="E12" s="14"/>
      <c r="F12" s="14"/>
      <c r="G12" s="14"/>
      <c r="H12" s="14"/>
      <c r="I12" s="14"/>
      <c r="J12" s="14"/>
      <c r="K12" s="14"/>
      <c r="L12" s="28"/>
      <c r="M12" s="27"/>
      <c r="N12" s="27"/>
      <c r="O12" s="27"/>
      <c r="P12" s="27"/>
      <c r="Q12" s="27"/>
      <c r="R12" s="27"/>
      <c r="S12" s="27"/>
      <c r="T12" s="27"/>
      <c r="U12" s="27"/>
      <c r="V12" s="27"/>
      <c r="W12" s="27"/>
      <c r="X12" s="27"/>
    </row>
    <row r="13" s="1" customFormat="1" ht="27.95" customHeight="1" spans="1:24">
      <c r="A13" s="7" t="s">
        <v>35</v>
      </c>
      <c r="B13" s="7"/>
      <c r="C13" s="15">
        <v>44562</v>
      </c>
      <c r="D13" s="15"/>
      <c r="E13" s="15"/>
      <c r="F13" s="7" t="s">
        <v>36</v>
      </c>
      <c r="G13" s="16">
        <v>44926</v>
      </c>
      <c r="H13" s="16"/>
      <c r="I13" s="16"/>
      <c r="J13" s="16"/>
      <c r="K13" s="16"/>
      <c r="L13" s="28"/>
      <c r="M13" s="27"/>
      <c r="N13" s="27"/>
      <c r="O13" s="27"/>
      <c r="P13" s="27"/>
      <c r="Q13" s="27"/>
      <c r="R13" s="27"/>
      <c r="S13" s="27"/>
      <c r="T13" s="27"/>
      <c r="U13" s="27"/>
      <c r="V13" s="27"/>
      <c r="W13" s="27"/>
      <c r="X13" s="27"/>
    </row>
    <row r="14" s="1" customFormat="1" ht="27.95" customHeight="1" spans="1:24">
      <c r="A14" s="7" t="s">
        <v>37</v>
      </c>
      <c r="B14" s="7"/>
      <c r="C14" s="10" t="s">
        <v>38</v>
      </c>
      <c r="D14" s="10"/>
      <c r="E14" s="10"/>
      <c r="F14" s="10"/>
      <c r="G14" s="10"/>
      <c r="H14" s="10"/>
      <c r="I14" s="10"/>
      <c r="J14" s="10"/>
      <c r="K14" s="10"/>
      <c r="L14" s="30"/>
      <c r="M14" s="27"/>
      <c r="N14" s="27"/>
      <c r="O14" s="27"/>
      <c r="P14" s="27"/>
      <c r="Q14" s="27"/>
      <c r="R14" s="27"/>
      <c r="S14" s="27"/>
      <c r="T14" s="27"/>
      <c r="U14" s="27"/>
      <c r="V14" s="27"/>
      <c r="W14" s="27"/>
      <c r="X14" s="27"/>
    </row>
    <row r="15" s="1" customFormat="1" ht="27.95" customHeight="1" spans="1:24">
      <c r="A15" s="5" t="s">
        <v>39</v>
      </c>
      <c r="B15" s="5"/>
      <c r="C15" s="10" t="s">
        <v>176</v>
      </c>
      <c r="D15" s="10"/>
      <c r="E15" s="10"/>
      <c r="F15" s="10"/>
      <c r="G15" s="10"/>
      <c r="H15" s="10"/>
      <c r="I15" s="10"/>
      <c r="J15" s="10"/>
      <c r="K15" s="10"/>
      <c r="L15" s="26"/>
      <c r="M15" s="27"/>
      <c r="N15" s="27"/>
      <c r="O15" s="27"/>
      <c r="P15" s="27"/>
      <c r="Q15" s="27"/>
      <c r="R15" s="27"/>
      <c r="S15" s="27"/>
      <c r="T15" s="27"/>
      <c r="U15" s="27"/>
      <c r="V15" s="27"/>
      <c r="W15" s="27"/>
      <c r="X15" s="27"/>
    </row>
    <row r="16" s="1" customFormat="1" ht="27.95" customHeight="1" spans="1:24">
      <c r="A16" s="17" t="s">
        <v>41</v>
      </c>
      <c r="B16" s="17"/>
      <c r="C16" s="17"/>
      <c r="D16" s="18">
        <v>98.89</v>
      </c>
      <c r="E16" s="18"/>
      <c r="F16" s="19" t="s">
        <v>42</v>
      </c>
      <c r="G16" s="20">
        <v>9.99797755188479</v>
      </c>
      <c r="H16" s="20"/>
      <c r="I16" s="20"/>
      <c r="J16" s="20"/>
      <c r="K16" s="20"/>
      <c r="L16" s="26"/>
      <c r="M16" s="27"/>
      <c r="N16" s="27"/>
      <c r="O16" s="27"/>
      <c r="P16" s="27"/>
      <c r="Q16" s="27"/>
      <c r="R16" s="27"/>
      <c r="S16" s="27"/>
      <c r="T16" s="27"/>
      <c r="U16" s="27"/>
      <c r="V16" s="27"/>
      <c r="W16" s="27"/>
      <c r="X16" s="27"/>
    </row>
    <row r="17" s="1" customFormat="1" ht="30" customHeight="1" spans="1:12">
      <c r="A17" s="21" t="s">
        <v>43</v>
      </c>
      <c r="B17" s="8" t="s">
        <v>44</v>
      </c>
      <c r="C17" s="8" t="s">
        <v>45</v>
      </c>
      <c r="D17" s="8" t="s">
        <v>46</v>
      </c>
      <c r="E17" s="8"/>
      <c r="F17" s="8" t="s">
        <v>47</v>
      </c>
      <c r="G17" s="8" t="s">
        <v>48</v>
      </c>
      <c r="H17" s="8" t="s">
        <v>49</v>
      </c>
      <c r="I17" s="8" t="s">
        <v>50</v>
      </c>
      <c r="J17" s="8" t="s">
        <v>51</v>
      </c>
      <c r="K17" s="8" t="s">
        <v>52</v>
      </c>
      <c r="L17" s="3"/>
    </row>
    <row r="18" s="1" customFormat="1" ht="15" customHeight="1" spans="1:12">
      <c r="A18" s="21"/>
      <c r="B18" s="21" t="s">
        <v>53</v>
      </c>
      <c r="C18" s="21" t="s">
        <v>54</v>
      </c>
      <c r="D18" s="22" t="s">
        <v>55</v>
      </c>
      <c r="E18" s="22"/>
      <c r="F18" s="21" t="s">
        <v>56</v>
      </c>
      <c r="G18" s="21" t="s">
        <v>72</v>
      </c>
      <c r="H18" s="21" t="s">
        <v>58</v>
      </c>
      <c r="I18" s="7" t="s">
        <v>72</v>
      </c>
      <c r="J18" s="14" t="s">
        <v>177</v>
      </c>
      <c r="K18" s="14" t="s">
        <v>32</v>
      </c>
      <c r="L18" s="3"/>
    </row>
    <row r="19" s="1" customFormat="1" ht="15" customHeight="1" spans="1:12">
      <c r="A19" s="21"/>
      <c r="B19" s="21"/>
      <c r="C19" s="21"/>
      <c r="D19" s="22" t="s">
        <v>178</v>
      </c>
      <c r="E19" s="22"/>
      <c r="F19" s="21" t="s">
        <v>179</v>
      </c>
      <c r="G19" s="21" t="s">
        <v>72</v>
      </c>
      <c r="H19" s="21" t="s">
        <v>180</v>
      </c>
      <c r="I19" s="7" t="s">
        <v>72</v>
      </c>
      <c r="J19" s="14" t="s">
        <v>181</v>
      </c>
      <c r="K19" s="14" t="s">
        <v>32</v>
      </c>
      <c r="L19" s="3"/>
    </row>
    <row r="20" s="1" customFormat="1" ht="15" customHeight="1" spans="1:12">
      <c r="A20" s="21"/>
      <c r="B20" s="21"/>
      <c r="C20" s="21"/>
      <c r="D20" s="22" t="s">
        <v>182</v>
      </c>
      <c r="E20" s="22"/>
      <c r="F20" s="21" t="s">
        <v>183</v>
      </c>
      <c r="G20" s="21" t="s">
        <v>72</v>
      </c>
      <c r="H20" s="21" t="s">
        <v>94</v>
      </c>
      <c r="I20" s="7" t="s">
        <v>72</v>
      </c>
      <c r="J20" s="14" t="s">
        <v>184</v>
      </c>
      <c r="K20" s="14" t="s">
        <v>32</v>
      </c>
      <c r="L20" s="3"/>
    </row>
    <row r="21" s="1" customFormat="1" ht="15" customHeight="1" spans="1:12">
      <c r="A21" s="21"/>
      <c r="B21" s="21"/>
      <c r="C21" s="21"/>
      <c r="D21" s="22" t="s">
        <v>185</v>
      </c>
      <c r="E21" s="22"/>
      <c r="F21" s="21" t="s">
        <v>186</v>
      </c>
      <c r="G21" s="21" t="s">
        <v>72</v>
      </c>
      <c r="H21" s="21" t="s">
        <v>187</v>
      </c>
      <c r="I21" s="7" t="s">
        <v>72</v>
      </c>
      <c r="J21" s="14" t="s">
        <v>188</v>
      </c>
      <c r="K21" s="14" t="s">
        <v>32</v>
      </c>
      <c r="L21" s="3"/>
    </row>
    <row r="22" s="1" customFormat="1" ht="15" customHeight="1" spans="1:12">
      <c r="A22" s="21"/>
      <c r="B22" s="21"/>
      <c r="C22" s="21" t="s">
        <v>69</v>
      </c>
      <c r="D22" s="22" t="s">
        <v>70</v>
      </c>
      <c r="E22" s="22"/>
      <c r="F22" s="23" t="s">
        <v>71</v>
      </c>
      <c r="G22" s="23" t="s">
        <v>72</v>
      </c>
      <c r="H22" s="23" t="s">
        <v>25</v>
      </c>
      <c r="I22" s="7" t="s">
        <v>72</v>
      </c>
      <c r="J22" s="14" t="s">
        <v>189</v>
      </c>
      <c r="K22" s="14" t="s">
        <v>32</v>
      </c>
      <c r="L22" s="3"/>
    </row>
    <row r="23" s="1" customFormat="1" ht="15" customHeight="1" spans="1:12">
      <c r="A23" s="21"/>
      <c r="B23" s="21"/>
      <c r="C23" s="21"/>
      <c r="D23" s="22" t="s">
        <v>74</v>
      </c>
      <c r="E23" s="22"/>
      <c r="F23" s="21" t="s">
        <v>75</v>
      </c>
      <c r="G23" s="21" t="s">
        <v>72</v>
      </c>
      <c r="H23" s="21" t="s">
        <v>76</v>
      </c>
      <c r="I23" s="7" t="s">
        <v>72</v>
      </c>
      <c r="J23" s="14" t="s">
        <v>190</v>
      </c>
      <c r="K23" s="14" t="s">
        <v>32</v>
      </c>
      <c r="L23" s="3"/>
    </row>
    <row r="24" s="1" customFormat="1" ht="15" customHeight="1" spans="1:12">
      <c r="A24" s="21"/>
      <c r="B24" s="21"/>
      <c r="C24" s="21" t="s">
        <v>78</v>
      </c>
      <c r="D24" s="22" t="s">
        <v>79</v>
      </c>
      <c r="E24" s="22"/>
      <c r="F24" s="23" t="s">
        <v>80</v>
      </c>
      <c r="G24" s="23" t="s">
        <v>72</v>
      </c>
      <c r="H24" s="23" t="s">
        <v>81</v>
      </c>
      <c r="I24" s="7" t="s">
        <v>72</v>
      </c>
      <c r="J24" s="14" t="s">
        <v>82</v>
      </c>
      <c r="K24" s="14" t="s">
        <v>32</v>
      </c>
      <c r="L24" s="3"/>
    </row>
    <row r="25" s="1" customFormat="1" ht="15" customHeight="1" spans="1:12">
      <c r="A25" s="21"/>
      <c r="B25" s="21"/>
      <c r="C25" s="21"/>
      <c r="D25" s="22" t="s">
        <v>83</v>
      </c>
      <c r="E25" s="22"/>
      <c r="F25" s="24">
        <v>44895</v>
      </c>
      <c r="G25" s="21" t="s">
        <v>72</v>
      </c>
      <c r="H25" s="21" t="s">
        <v>76</v>
      </c>
      <c r="I25" s="7" t="s">
        <v>72</v>
      </c>
      <c r="J25" s="14" t="s">
        <v>191</v>
      </c>
      <c r="K25" s="14" t="s">
        <v>32</v>
      </c>
      <c r="L25" s="3"/>
    </row>
    <row r="26" s="1" customFormat="1" ht="15" customHeight="1" spans="1:12">
      <c r="A26" s="21"/>
      <c r="B26" s="21"/>
      <c r="C26" s="21" t="s">
        <v>88</v>
      </c>
      <c r="D26" s="22" t="s">
        <v>192</v>
      </c>
      <c r="E26" s="22"/>
      <c r="F26" s="23" t="s">
        <v>193</v>
      </c>
      <c r="G26" s="23" t="s">
        <v>94</v>
      </c>
      <c r="H26" s="23" t="s">
        <v>194</v>
      </c>
      <c r="I26" s="7" t="s">
        <v>20</v>
      </c>
      <c r="J26" s="14" t="s">
        <v>195</v>
      </c>
      <c r="K26" s="14" t="s">
        <v>196</v>
      </c>
      <c r="L26" s="3"/>
    </row>
    <row r="27" s="1" customFormat="1" ht="15" customHeight="1" spans="1:12">
      <c r="A27" s="21"/>
      <c r="B27" s="21"/>
      <c r="C27" s="21"/>
      <c r="D27" s="22" t="s">
        <v>104</v>
      </c>
      <c r="E27" s="22"/>
      <c r="F27" s="21" t="s">
        <v>197</v>
      </c>
      <c r="G27" s="21" t="s">
        <v>85</v>
      </c>
      <c r="H27" s="21" t="s">
        <v>198</v>
      </c>
      <c r="I27" s="7" t="s">
        <v>85</v>
      </c>
      <c r="J27" s="14" t="s">
        <v>199</v>
      </c>
      <c r="K27" s="14" t="s">
        <v>200</v>
      </c>
      <c r="L27" s="3"/>
    </row>
    <row r="28" s="1" customFormat="1" ht="15" customHeight="1" spans="1:12">
      <c r="A28" s="21"/>
      <c r="B28" s="21"/>
      <c r="C28" s="21"/>
      <c r="D28" s="22" t="s">
        <v>201</v>
      </c>
      <c r="E28" s="22"/>
      <c r="F28" s="21" t="s">
        <v>202</v>
      </c>
      <c r="G28" s="21" t="s">
        <v>85</v>
      </c>
      <c r="H28" s="21" t="s">
        <v>203</v>
      </c>
      <c r="I28" s="7" t="s">
        <v>85</v>
      </c>
      <c r="J28" s="14" t="s">
        <v>204</v>
      </c>
      <c r="K28" s="14" t="s">
        <v>32</v>
      </c>
      <c r="L28" s="3"/>
    </row>
    <row r="29" s="1" customFormat="1" ht="15" customHeight="1" spans="1:12">
      <c r="A29" s="21"/>
      <c r="B29" s="21"/>
      <c r="C29" s="21"/>
      <c r="D29" s="22" t="s">
        <v>205</v>
      </c>
      <c r="E29" s="22"/>
      <c r="F29" s="21" t="s">
        <v>206</v>
      </c>
      <c r="G29" s="21" t="s">
        <v>85</v>
      </c>
      <c r="H29" s="21" t="s">
        <v>207</v>
      </c>
      <c r="I29" s="7" t="s">
        <v>208</v>
      </c>
      <c r="J29" s="14" t="s">
        <v>209</v>
      </c>
      <c r="K29" s="14" t="s">
        <v>210</v>
      </c>
      <c r="L29" s="3"/>
    </row>
    <row r="30" s="1" customFormat="1" ht="15" customHeight="1" spans="1:12">
      <c r="A30" s="21"/>
      <c r="B30" s="21" t="s">
        <v>108</v>
      </c>
      <c r="C30" s="21" t="s">
        <v>109</v>
      </c>
      <c r="D30" s="22" t="s">
        <v>110</v>
      </c>
      <c r="E30" s="22"/>
      <c r="F30" s="21" t="s">
        <v>111</v>
      </c>
      <c r="G30" s="21" t="s">
        <v>112</v>
      </c>
      <c r="H30" s="21" t="s">
        <v>113</v>
      </c>
      <c r="I30" s="7" t="s">
        <v>112</v>
      </c>
      <c r="J30" s="14" t="s">
        <v>114</v>
      </c>
      <c r="K30" s="14" t="s">
        <v>32</v>
      </c>
      <c r="L30" s="3"/>
    </row>
    <row r="31" s="1" customFormat="1" ht="15" customHeight="1" spans="1:12">
      <c r="A31" s="21"/>
      <c r="B31" s="21"/>
      <c r="C31" s="21"/>
      <c r="D31" s="22" t="s">
        <v>115</v>
      </c>
      <c r="E31" s="22"/>
      <c r="F31" s="21" t="s">
        <v>116</v>
      </c>
      <c r="G31" s="21" t="s">
        <v>112</v>
      </c>
      <c r="H31" s="21" t="s">
        <v>76</v>
      </c>
      <c r="I31" s="7" t="s">
        <v>112</v>
      </c>
      <c r="J31" s="14" t="s">
        <v>211</v>
      </c>
      <c r="K31" s="14" t="s">
        <v>32</v>
      </c>
      <c r="L31" s="3"/>
    </row>
    <row r="32" s="1" customFormat="1" ht="15" customHeight="1" spans="1:12">
      <c r="A32" s="21"/>
      <c r="B32" s="21" t="s">
        <v>118</v>
      </c>
      <c r="C32" s="21" t="s">
        <v>119</v>
      </c>
      <c r="D32" s="22" t="s">
        <v>120</v>
      </c>
      <c r="E32" s="22"/>
      <c r="F32" s="21" t="s">
        <v>121</v>
      </c>
      <c r="G32" s="21" t="s">
        <v>122</v>
      </c>
      <c r="H32" s="21" t="s">
        <v>25</v>
      </c>
      <c r="I32" s="7" t="s">
        <v>122</v>
      </c>
      <c r="J32" s="14" t="s">
        <v>212</v>
      </c>
      <c r="K32" s="14" t="s">
        <v>32</v>
      </c>
      <c r="L32" s="3"/>
    </row>
    <row r="33" s="2" customFormat="1" ht="42" customHeight="1" spans="1:12">
      <c r="A33" s="25"/>
      <c r="B33" s="1"/>
      <c r="C33" s="1"/>
      <c r="D33" s="1"/>
      <c r="E33" s="1"/>
      <c r="F33" s="1"/>
      <c r="G33" s="1"/>
      <c r="H33" s="1"/>
      <c r="I33" s="1"/>
      <c r="J33" s="1"/>
      <c r="K33" s="1"/>
      <c r="L33" s="31"/>
    </row>
    <row r="34" s="2" customFormat="1" ht="42" customHeight="1" spans="1:12">
      <c r="A34" s="25"/>
      <c r="B34" s="1"/>
      <c r="C34" s="1"/>
      <c r="D34" s="1"/>
      <c r="E34" s="1"/>
      <c r="F34" s="1"/>
      <c r="G34" s="1"/>
      <c r="H34" s="1"/>
      <c r="I34" s="1"/>
      <c r="J34" s="1"/>
      <c r="K34" s="1"/>
      <c r="L34" s="31"/>
    </row>
    <row r="35" s="2" customFormat="1" ht="42" customHeight="1" spans="1:12">
      <c r="A35" s="25"/>
      <c r="B35" s="1"/>
      <c r="C35" s="1"/>
      <c r="D35" s="1"/>
      <c r="E35" s="1"/>
      <c r="F35" s="1"/>
      <c r="G35" s="1"/>
      <c r="H35" s="1"/>
      <c r="I35" s="1"/>
      <c r="J35" s="1"/>
      <c r="K35" s="1"/>
      <c r="L35" s="31"/>
    </row>
    <row r="36" s="2" customFormat="1" ht="42" customHeight="1" spans="1:12">
      <c r="A36" s="25"/>
      <c r="B36" s="1"/>
      <c r="C36" s="1"/>
      <c r="D36" s="1"/>
      <c r="E36" s="1"/>
      <c r="F36" s="1"/>
      <c r="G36" s="1"/>
      <c r="H36" s="1"/>
      <c r="I36" s="1"/>
      <c r="J36" s="1"/>
      <c r="K36" s="1"/>
      <c r="L36" s="31"/>
    </row>
    <row r="37" s="2" customFormat="1" ht="42" customHeight="1" spans="1:12">
      <c r="A37" s="25"/>
      <c r="B37" s="1"/>
      <c r="C37" s="1"/>
      <c r="D37" s="1"/>
      <c r="E37" s="1"/>
      <c r="F37" s="1"/>
      <c r="G37" s="1"/>
      <c r="H37" s="1"/>
      <c r="I37" s="1"/>
      <c r="J37" s="1"/>
      <c r="K37" s="1"/>
      <c r="L37" s="31"/>
    </row>
    <row r="38" s="2" customFormat="1" ht="42" customHeight="1" spans="1:12">
      <c r="A38" s="25"/>
      <c r="B38" s="1"/>
      <c r="C38" s="1"/>
      <c r="D38" s="1"/>
      <c r="E38" s="1"/>
      <c r="F38" s="1"/>
      <c r="G38" s="1"/>
      <c r="H38" s="1"/>
      <c r="I38" s="1"/>
      <c r="J38" s="1"/>
      <c r="K38" s="1"/>
      <c r="L38" s="31"/>
    </row>
    <row r="39" s="2" customFormat="1" ht="42" customHeight="1" spans="1:12">
      <c r="A39" s="25"/>
      <c r="B39" s="1"/>
      <c r="C39" s="1"/>
      <c r="D39" s="1"/>
      <c r="E39" s="1"/>
      <c r="F39" s="1"/>
      <c r="G39" s="1"/>
      <c r="H39" s="1"/>
      <c r="I39" s="1"/>
      <c r="J39" s="1"/>
      <c r="K39" s="1"/>
      <c r="L39" s="31"/>
    </row>
    <row r="40" s="2" customFormat="1" ht="42" customHeight="1" spans="1:12">
      <c r="A40" s="25"/>
      <c r="B40" s="1"/>
      <c r="C40" s="1"/>
      <c r="D40" s="1"/>
      <c r="E40" s="1"/>
      <c r="F40" s="1"/>
      <c r="G40" s="1"/>
      <c r="H40" s="1"/>
      <c r="I40" s="1"/>
      <c r="J40" s="1"/>
      <c r="K40" s="1"/>
      <c r="L40" s="31"/>
    </row>
  </sheetData>
  <mergeCells count="65">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A17:A32"/>
    <mergeCell ref="B18:B29"/>
    <mergeCell ref="B30:B31"/>
    <mergeCell ref="C6:C7"/>
    <mergeCell ref="C18:C21"/>
    <mergeCell ref="C22:C23"/>
    <mergeCell ref="C24:C25"/>
    <mergeCell ref="C26:C29"/>
    <mergeCell ref="C30:C31"/>
    <mergeCell ref="A4:B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现代职业教育质量提升计划</vt:lpstr>
      <vt:lpstr>中等职业教育免学费中央补助资金（绩效工资）</vt:lpstr>
      <vt:lpstr>直属院校基础设施建设补助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LDM</dc:creator>
  <cp:lastModifiedBy>黄丹梦</cp:lastModifiedBy>
  <dcterms:created xsi:type="dcterms:W3CDTF">2015-06-05T18:19:00Z</dcterms:created>
  <dcterms:modified xsi:type="dcterms:W3CDTF">2023-09-11T02:39:08Z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8E7807101BEF4B1AA1B8FBCA3CD1681C</vt:lpwstr>
  </property>
  <property fmtid="{D5CDD505-2E9C-101B-9397-08002B2CF9AE}" pid="3" name="KSOProductBuildVer">
    <vt:lpwstr>2052-11.1.0.14309</vt:lpwstr>
  </property>
</Properties>
</file>